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Mini-Desktop\CloudStation\Webseiten\www.selbst-schuld.com\_YouTube - Selbstschuldcom\390 - Easy Excel Aktion - Haushaltsbuch\"/>
    </mc:Choice>
  </mc:AlternateContent>
  <xr:revisionPtr revIDLastSave="0" documentId="13_ncr:1_{FC44B909-2A39-45D3-B3F0-4F48888AB7CF}" xr6:coauthVersionLast="47" xr6:coauthVersionMax="47" xr10:uidLastSave="{00000000-0000-0000-0000-000000000000}"/>
  <bookViews>
    <workbookView xWindow="-120" yWindow="-120" windowWidth="38640" windowHeight="21240" xr2:uid="{00000000-000D-0000-FFFF-FFFF00000000}"/>
  </bookViews>
  <sheets>
    <sheet name="Startseite" sheetId="6" r:id="rId1"/>
    <sheet name="Eingabemaske" sheetId="1" r:id="rId2"/>
    <sheet name="Definitionstab" sheetId="2" r:id="rId3"/>
    <sheet name="Haushaltsbuch" sheetId="3" r:id="rId4"/>
    <sheet name="Dividende" sheetId="5" r:id="rId5"/>
    <sheet name="Steuern" sheetId="4" r:id="rId6"/>
  </sheets>
  <calcPr calcId="191029"/>
  <pivotCaches>
    <pivotCache cacheId="16"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1" i="6" l="1"/>
  <c r="X18" i="6" s="1"/>
  <c r="X19" i="6" s="1"/>
  <c r="X20" i="6" s="1"/>
  <c r="X21" i="6" s="1"/>
  <c r="X22" i="6" s="1"/>
  <c r="X23" i="6" s="1"/>
  <c r="X24" i="6" s="1"/>
  <c r="X25" i="6" s="1"/>
  <c r="X26" i="6" s="1"/>
  <c r="X27" i="6" s="1"/>
  <c r="X28" i="6" s="1"/>
  <c r="X29" i="6" s="1"/>
  <c r="X31" i="6" s="1"/>
  <c r="X32" i="6" s="1"/>
  <c r="X33" i="6" s="1"/>
  <c r="X34" i="6" s="1"/>
  <c r="X35"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U11" i="6"/>
  <c r="U18" i="6" s="1"/>
  <c r="U19" i="6" s="1"/>
  <c r="U20" i="6" s="1"/>
  <c r="U21" i="6" s="1"/>
  <c r="U22" i="6" s="1"/>
  <c r="U23" i="6" s="1"/>
  <c r="U24" i="6" s="1"/>
  <c r="U25" i="6" s="1"/>
  <c r="U26" i="6" s="1"/>
  <c r="U27" i="6" s="1"/>
  <c r="U28" i="6" s="1"/>
  <c r="U29" i="6" s="1"/>
  <c r="U31" i="6" s="1"/>
  <c r="U32" i="6" s="1"/>
  <c r="U33" i="6" s="1"/>
  <c r="U34" i="6" s="1"/>
  <c r="U35" i="6" s="1"/>
  <c r="U37" i="6" s="1"/>
  <c r="U38" i="6" s="1"/>
  <c r="U39" i="6" s="1"/>
  <c r="U40" i="6" s="1"/>
  <c r="U41" i="6" s="1"/>
  <c r="U42" i="6" s="1"/>
  <c r="U43" i="6" s="1"/>
  <c r="U44" i="6" s="1"/>
  <c r="U45" i="6" s="1"/>
  <c r="U46" i="6" s="1"/>
  <c r="U47" i="6" s="1"/>
  <c r="U48" i="6" s="1"/>
  <c r="U49" i="6" s="1"/>
  <c r="U50" i="6" s="1"/>
  <c r="U51" i="6" s="1"/>
  <c r="U52" i="6" s="1"/>
  <c r="U53" i="6" s="1"/>
  <c r="U54" i="6" s="1"/>
  <c r="U55" i="6" s="1"/>
  <c r="U56" i="6" s="1"/>
  <c r="U57" i="6" s="1"/>
  <c r="U58" i="6" s="1"/>
  <c r="U59" i="6" s="1"/>
  <c r="U60" i="6" s="1"/>
  <c r="U15" i="6" l="1"/>
  <c r="U16" i="6" s="1"/>
  <c r="X15" i="6"/>
  <c r="X16" i="6" s="1"/>
  <c r="G17" i="1" l="1"/>
  <c r="H17" i="1"/>
  <c r="I17" i="1"/>
  <c r="J17" i="1"/>
  <c r="K17" i="1"/>
  <c r="L17" i="1"/>
  <c r="G18" i="1"/>
  <c r="H18" i="1"/>
  <c r="I18" i="1"/>
  <c r="J18" i="1"/>
  <c r="K18" i="1"/>
  <c r="L18" i="1"/>
  <c r="G19" i="1"/>
  <c r="H19" i="1"/>
  <c r="I19" i="1"/>
  <c r="J19" i="1"/>
  <c r="K19" i="1"/>
  <c r="L19" i="1"/>
  <c r="G20" i="1"/>
  <c r="H20" i="1"/>
  <c r="I20" i="1"/>
  <c r="J20" i="1"/>
  <c r="K20" i="1"/>
  <c r="L20" i="1"/>
  <c r="G21" i="1"/>
  <c r="H21" i="1"/>
  <c r="I21" i="1"/>
  <c r="J21" i="1"/>
  <c r="K21" i="1"/>
  <c r="L21" i="1"/>
  <c r="G22" i="1"/>
  <c r="H22" i="1"/>
  <c r="I22" i="1"/>
  <c r="J22" i="1"/>
  <c r="K22" i="1"/>
  <c r="L22" i="1"/>
  <c r="G23" i="1"/>
  <c r="H23" i="1"/>
  <c r="I23" i="1"/>
  <c r="J23" i="1"/>
  <c r="K23" i="1"/>
  <c r="L23" i="1"/>
  <c r="G24" i="1"/>
  <c r="H24" i="1"/>
  <c r="I24" i="1"/>
  <c r="J24" i="1"/>
  <c r="K24" i="1"/>
  <c r="L24" i="1"/>
  <c r="G25" i="1"/>
  <c r="H25" i="1"/>
  <c r="I25" i="1"/>
  <c r="J25" i="1"/>
  <c r="K25" i="1"/>
  <c r="L25" i="1"/>
  <c r="G26" i="1"/>
  <c r="H26" i="1"/>
  <c r="I26" i="1"/>
  <c r="J26" i="1"/>
  <c r="K26" i="1"/>
  <c r="L26" i="1"/>
  <c r="G27" i="1"/>
  <c r="H27" i="1"/>
  <c r="I27" i="1"/>
  <c r="J27" i="1"/>
  <c r="K27" i="1"/>
  <c r="L27" i="1"/>
  <c r="G28" i="1"/>
  <c r="H28" i="1"/>
  <c r="I28" i="1"/>
  <c r="J28" i="1"/>
  <c r="K28" i="1"/>
  <c r="L28" i="1"/>
  <c r="G29" i="1"/>
  <c r="H29" i="1"/>
  <c r="I29" i="1"/>
  <c r="J29" i="1"/>
  <c r="K29" i="1"/>
  <c r="L29" i="1"/>
  <c r="G30" i="1"/>
  <c r="H30" i="1"/>
  <c r="I30" i="1"/>
  <c r="J30" i="1"/>
  <c r="K30" i="1"/>
  <c r="L30" i="1"/>
  <c r="G31" i="1"/>
  <c r="H31" i="1"/>
  <c r="I31" i="1"/>
  <c r="J31" i="1"/>
  <c r="K31" i="1"/>
  <c r="L31" i="1"/>
  <c r="G32" i="1"/>
  <c r="H32" i="1"/>
  <c r="I32" i="1"/>
  <c r="J32" i="1"/>
  <c r="K32" i="1"/>
  <c r="L32" i="1"/>
  <c r="G33" i="1"/>
  <c r="H33" i="1"/>
  <c r="I33" i="1"/>
  <c r="J33" i="1"/>
  <c r="K33" i="1"/>
  <c r="L33" i="1"/>
  <c r="G34" i="1"/>
  <c r="H34" i="1"/>
  <c r="I34" i="1"/>
  <c r="J34" i="1"/>
  <c r="K34" i="1"/>
  <c r="L34" i="1"/>
  <c r="G35" i="1"/>
  <c r="H35" i="1"/>
  <c r="I35" i="1"/>
  <c r="J35" i="1"/>
  <c r="K35" i="1"/>
  <c r="L35" i="1"/>
  <c r="G36" i="1"/>
  <c r="H36" i="1"/>
  <c r="I36" i="1"/>
  <c r="J36" i="1"/>
  <c r="K36" i="1"/>
  <c r="L36" i="1"/>
  <c r="G37" i="1"/>
  <c r="H37" i="1"/>
  <c r="I37" i="1"/>
  <c r="J37" i="1"/>
  <c r="K37" i="1"/>
  <c r="L37" i="1"/>
  <c r="G38" i="1"/>
  <c r="H38" i="1"/>
  <c r="I38" i="1"/>
  <c r="J38" i="1"/>
  <c r="K38" i="1"/>
  <c r="L38" i="1"/>
  <c r="G39" i="1"/>
  <c r="H39" i="1"/>
  <c r="I39" i="1"/>
  <c r="J39" i="1"/>
  <c r="K39" i="1"/>
  <c r="L39" i="1"/>
  <c r="G40" i="1"/>
  <c r="H40" i="1"/>
  <c r="I40" i="1"/>
  <c r="J40" i="1"/>
  <c r="K40" i="1"/>
  <c r="L40" i="1"/>
  <c r="G41" i="1"/>
  <c r="H41" i="1"/>
  <c r="I41" i="1"/>
  <c r="J41" i="1"/>
  <c r="K41" i="1"/>
  <c r="L41" i="1"/>
  <c r="G42" i="1"/>
  <c r="H42" i="1"/>
  <c r="I42" i="1"/>
  <c r="J42" i="1"/>
  <c r="K42" i="1"/>
  <c r="L42" i="1"/>
  <c r="G43" i="1"/>
  <c r="H43" i="1"/>
  <c r="I43" i="1"/>
  <c r="J43" i="1"/>
  <c r="K43" i="1"/>
  <c r="L43" i="1"/>
  <c r="G44" i="1"/>
  <c r="H44" i="1"/>
  <c r="I44" i="1"/>
  <c r="J44" i="1"/>
  <c r="K44" i="1"/>
  <c r="L44" i="1"/>
  <c r="G45" i="1"/>
  <c r="H45" i="1"/>
  <c r="I45" i="1"/>
  <c r="J45" i="1"/>
  <c r="K45" i="1"/>
  <c r="L45" i="1"/>
  <c r="G46" i="1"/>
  <c r="H46" i="1"/>
  <c r="I46" i="1"/>
  <c r="J46" i="1"/>
  <c r="K46" i="1"/>
  <c r="L46" i="1"/>
  <c r="G47" i="1"/>
  <c r="H47" i="1"/>
  <c r="I47" i="1"/>
  <c r="J47" i="1"/>
  <c r="K47" i="1"/>
  <c r="L47" i="1"/>
  <c r="G48" i="1"/>
  <c r="H48" i="1"/>
  <c r="I48" i="1"/>
  <c r="J48" i="1"/>
  <c r="K48" i="1"/>
  <c r="L48" i="1"/>
  <c r="G49" i="1"/>
  <c r="H49" i="1"/>
  <c r="I49" i="1"/>
  <c r="J49" i="1"/>
  <c r="K49" i="1"/>
  <c r="L49" i="1"/>
  <c r="G50" i="1"/>
  <c r="H50" i="1"/>
  <c r="I50" i="1"/>
  <c r="J50" i="1"/>
  <c r="K50" i="1"/>
  <c r="L50" i="1"/>
  <c r="G51" i="1"/>
  <c r="H51" i="1"/>
  <c r="I51" i="1"/>
  <c r="J51" i="1"/>
  <c r="K51" i="1"/>
  <c r="L51" i="1"/>
  <c r="G52" i="1"/>
  <c r="H52" i="1"/>
  <c r="I52" i="1"/>
  <c r="J52" i="1"/>
  <c r="K52" i="1"/>
  <c r="L52" i="1"/>
  <c r="G53" i="1"/>
  <c r="H53" i="1"/>
  <c r="I53" i="1"/>
  <c r="J53" i="1"/>
  <c r="K53" i="1"/>
  <c r="L53" i="1"/>
  <c r="G54" i="1"/>
  <c r="H54" i="1"/>
  <c r="I54" i="1"/>
  <c r="J54" i="1"/>
  <c r="K54" i="1"/>
  <c r="L54" i="1"/>
  <c r="G55" i="1"/>
  <c r="H55" i="1"/>
  <c r="I55" i="1"/>
  <c r="J55" i="1"/>
  <c r="K55" i="1"/>
  <c r="L55" i="1"/>
  <c r="G56" i="1"/>
  <c r="H56" i="1"/>
  <c r="I56" i="1"/>
  <c r="J56" i="1"/>
  <c r="K56" i="1"/>
  <c r="L56" i="1"/>
  <c r="G57" i="1"/>
  <c r="H57" i="1"/>
  <c r="I57" i="1"/>
  <c r="J57" i="1"/>
  <c r="K57" i="1"/>
  <c r="L57" i="1"/>
  <c r="G58" i="1"/>
  <c r="H58" i="1"/>
  <c r="I58" i="1"/>
  <c r="J58" i="1"/>
  <c r="K58" i="1"/>
  <c r="L58" i="1"/>
  <c r="G59" i="1"/>
  <c r="H59" i="1"/>
  <c r="I59" i="1"/>
  <c r="J59" i="1"/>
  <c r="K59" i="1"/>
  <c r="L59" i="1"/>
  <c r="G60" i="1"/>
  <c r="H60" i="1"/>
  <c r="I60" i="1"/>
  <c r="J60" i="1"/>
  <c r="K60" i="1"/>
  <c r="L60" i="1"/>
  <c r="G61" i="1"/>
  <c r="H61" i="1"/>
  <c r="I61" i="1"/>
  <c r="J61" i="1"/>
  <c r="K61" i="1"/>
  <c r="L61" i="1"/>
  <c r="G62" i="1"/>
  <c r="H62" i="1"/>
  <c r="I62" i="1"/>
  <c r="J62" i="1"/>
  <c r="K62" i="1"/>
  <c r="L62" i="1"/>
  <c r="G63" i="1"/>
  <c r="H63" i="1"/>
  <c r="I63" i="1"/>
  <c r="J63" i="1"/>
  <c r="K63" i="1"/>
  <c r="L63" i="1"/>
  <c r="G64" i="1"/>
  <c r="H64" i="1"/>
  <c r="I64" i="1"/>
  <c r="J64" i="1"/>
  <c r="K64" i="1"/>
  <c r="L64" i="1"/>
  <c r="G65" i="1"/>
  <c r="H65" i="1"/>
  <c r="I65" i="1"/>
  <c r="J65" i="1"/>
  <c r="K65" i="1"/>
  <c r="L65" i="1"/>
  <c r="G66" i="1"/>
  <c r="H66" i="1"/>
  <c r="I66" i="1"/>
  <c r="J66" i="1"/>
  <c r="K66" i="1"/>
  <c r="L66" i="1"/>
  <c r="G67" i="1"/>
  <c r="H67" i="1"/>
  <c r="I67" i="1"/>
  <c r="J67" i="1"/>
  <c r="K67" i="1"/>
  <c r="L67" i="1"/>
  <c r="G68" i="1"/>
  <c r="H68" i="1"/>
  <c r="I68" i="1"/>
  <c r="J68" i="1"/>
  <c r="K68" i="1"/>
  <c r="L68" i="1"/>
  <c r="G69" i="1"/>
  <c r="H69" i="1"/>
  <c r="I69" i="1"/>
  <c r="J69" i="1"/>
  <c r="K69" i="1"/>
  <c r="L69" i="1"/>
  <c r="G70" i="1"/>
  <c r="H70" i="1"/>
  <c r="I70" i="1"/>
  <c r="J70" i="1"/>
  <c r="K70" i="1"/>
  <c r="L70" i="1"/>
  <c r="G71" i="1"/>
  <c r="H71" i="1"/>
  <c r="I71" i="1"/>
  <c r="J71" i="1"/>
  <c r="K71" i="1"/>
  <c r="L71" i="1"/>
  <c r="G72" i="1"/>
  <c r="H72" i="1"/>
  <c r="I72" i="1"/>
  <c r="J72" i="1"/>
  <c r="K72" i="1"/>
  <c r="L72" i="1"/>
  <c r="G73" i="1"/>
  <c r="H73" i="1"/>
  <c r="I73" i="1"/>
  <c r="J73" i="1"/>
  <c r="K73" i="1"/>
  <c r="L73" i="1"/>
  <c r="G74" i="1"/>
  <c r="H74" i="1"/>
  <c r="I74" i="1"/>
  <c r="J74" i="1"/>
  <c r="K74" i="1"/>
  <c r="L74" i="1"/>
  <c r="G75" i="1"/>
  <c r="H75" i="1"/>
  <c r="I75" i="1"/>
  <c r="J75" i="1"/>
  <c r="K75" i="1"/>
  <c r="L75" i="1"/>
  <c r="G76" i="1"/>
  <c r="H76" i="1"/>
  <c r="I76" i="1"/>
  <c r="J76" i="1"/>
  <c r="K76" i="1"/>
  <c r="L76" i="1"/>
  <c r="G77" i="1"/>
  <c r="H77" i="1"/>
  <c r="I77" i="1"/>
  <c r="J77" i="1"/>
  <c r="K77" i="1"/>
  <c r="L77" i="1"/>
  <c r="G78" i="1"/>
  <c r="H78" i="1"/>
  <c r="I78" i="1"/>
  <c r="J78" i="1"/>
  <c r="K78" i="1"/>
  <c r="L78" i="1"/>
  <c r="G79" i="1"/>
  <c r="H79" i="1"/>
  <c r="I79" i="1"/>
  <c r="J79" i="1"/>
  <c r="K79" i="1"/>
  <c r="L79" i="1"/>
  <c r="G80" i="1"/>
  <c r="H80" i="1"/>
  <c r="I80" i="1"/>
  <c r="J80" i="1"/>
  <c r="K80" i="1"/>
  <c r="L80" i="1"/>
  <c r="G81" i="1"/>
  <c r="H81" i="1"/>
  <c r="I81" i="1"/>
  <c r="J81" i="1"/>
  <c r="K81" i="1"/>
  <c r="L81" i="1"/>
  <c r="G82" i="1"/>
  <c r="H82" i="1"/>
  <c r="I82" i="1"/>
  <c r="J82" i="1"/>
  <c r="K82" i="1"/>
  <c r="L82" i="1"/>
  <c r="G83" i="1"/>
  <c r="H83" i="1"/>
  <c r="I83" i="1"/>
  <c r="J83" i="1"/>
  <c r="K83" i="1"/>
  <c r="L83" i="1"/>
  <c r="G84" i="1"/>
  <c r="H84" i="1"/>
  <c r="I84" i="1"/>
  <c r="J84" i="1"/>
  <c r="K84" i="1"/>
  <c r="L84" i="1"/>
  <c r="G85" i="1"/>
  <c r="H85" i="1"/>
  <c r="I85" i="1"/>
  <c r="J85" i="1"/>
  <c r="K85" i="1"/>
  <c r="L85" i="1"/>
  <c r="G86" i="1"/>
  <c r="H86" i="1"/>
  <c r="I86" i="1"/>
  <c r="J86" i="1"/>
  <c r="K86" i="1"/>
  <c r="L86" i="1"/>
  <c r="G87" i="1"/>
  <c r="H87" i="1"/>
  <c r="I87" i="1"/>
  <c r="J87" i="1"/>
  <c r="K87" i="1"/>
  <c r="L87" i="1"/>
  <c r="G88" i="1"/>
  <c r="H88" i="1"/>
  <c r="I88" i="1"/>
  <c r="J88" i="1"/>
  <c r="K88" i="1"/>
  <c r="L88" i="1"/>
  <c r="G89" i="1"/>
  <c r="H89" i="1"/>
  <c r="I89" i="1"/>
  <c r="J89" i="1"/>
  <c r="K89" i="1"/>
  <c r="L89" i="1"/>
  <c r="G90" i="1"/>
  <c r="H90" i="1"/>
  <c r="I90" i="1"/>
  <c r="J90" i="1"/>
  <c r="K90" i="1"/>
  <c r="L90" i="1"/>
  <c r="G91" i="1"/>
  <c r="H91" i="1"/>
  <c r="I91" i="1"/>
  <c r="J91" i="1"/>
  <c r="K91" i="1"/>
  <c r="L91" i="1"/>
  <c r="G92" i="1"/>
  <c r="H92" i="1"/>
  <c r="I92" i="1"/>
  <c r="J92" i="1"/>
  <c r="K92" i="1"/>
  <c r="L92" i="1"/>
  <c r="G93" i="1"/>
  <c r="H93" i="1"/>
  <c r="I93" i="1"/>
  <c r="J93" i="1"/>
  <c r="K93" i="1"/>
  <c r="L93" i="1"/>
  <c r="G94" i="1"/>
  <c r="H94" i="1"/>
  <c r="I94" i="1"/>
  <c r="J94" i="1"/>
  <c r="K94" i="1"/>
  <c r="L94" i="1"/>
  <c r="G95" i="1"/>
  <c r="H95" i="1"/>
  <c r="I95" i="1"/>
  <c r="J95" i="1"/>
  <c r="K95" i="1"/>
  <c r="L95" i="1"/>
  <c r="G96" i="1"/>
  <c r="H96" i="1"/>
  <c r="I96" i="1"/>
  <c r="J96" i="1"/>
  <c r="K96" i="1"/>
  <c r="L96" i="1"/>
  <c r="G97" i="1"/>
  <c r="H97" i="1"/>
  <c r="I97" i="1"/>
  <c r="J97" i="1"/>
  <c r="K97" i="1"/>
  <c r="L97" i="1"/>
  <c r="G98" i="1"/>
  <c r="H98" i="1"/>
  <c r="I98" i="1"/>
  <c r="J98" i="1"/>
  <c r="K98" i="1"/>
  <c r="L98" i="1"/>
  <c r="G99" i="1"/>
  <c r="H99" i="1"/>
  <c r="I99" i="1"/>
  <c r="J99" i="1"/>
  <c r="K99" i="1"/>
  <c r="L99" i="1"/>
  <c r="G100" i="1"/>
  <c r="H100" i="1"/>
  <c r="I100" i="1"/>
  <c r="J100" i="1"/>
  <c r="K100" i="1"/>
  <c r="L100" i="1"/>
  <c r="G101" i="1"/>
  <c r="H101" i="1"/>
  <c r="I101" i="1"/>
  <c r="J101" i="1"/>
  <c r="K101" i="1"/>
  <c r="L101" i="1"/>
  <c r="G102" i="1"/>
  <c r="H102" i="1"/>
  <c r="I102" i="1"/>
  <c r="J102" i="1"/>
  <c r="K102" i="1"/>
  <c r="L102" i="1"/>
  <c r="G103" i="1"/>
  <c r="H103" i="1"/>
  <c r="I103" i="1"/>
  <c r="J103" i="1"/>
  <c r="K103" i="1"/>
  <c r="L103" i="1"/>
  <c r="G104" i="1"/>
  <c r="H104" i="1"/>
  <c r="I104" i="1"/>
  <c r="J104" i="1"/>
  <c r="K104" i="1"/>
  <c r="L104" i="1"/>
  <c r="G105" i="1"/>
  <c r="H105" i="1"/>
  <c r="I105" i="1"/>
  <c r="J105" i="1"/>
  <c r="K105" i="1"/>
  <c r="L105" i="1"/>
  <c r="G106" i="1"/>
  <c r="H106" i="1"/>
  <c r="I106" i="1"/>
  <c r="J106" i="1"/>
  <c r="K106" i="1"/>
  <c r="L106" i="1"/>
  <c r="G107" i="1"/>
  <c r="H107" i="1"/>
  <c r="I107" i="1"/>
  <c r="J107" i="1"/>
  <c r="K107" i="1"/>
  <c r="L107" i="1"/>
  <c r="G108" i="1"/>
  <c r="H108" i="1"/>
  <c r="I108" i="1"/>
  <c r="J108" i="1"/>
  <c r="K108" i="1"/>
  <c r="L108" i="1"/>
  <c r="G109" i="1"/>
  <c r="H109" i="1"/>
  <c r="I109" i="1"/>
  <c r="J109" i="1"/>
  <c r="K109" i="1"/>
  <c r="L109" i="1"/>
  <c r="G110" i="1"/>
  <c r="H110" i="1"/>
  <c r="I110" i="1"/>
  <c r="J110" i="1"/>
  <c r="K110" i="1"/>
  <c r="L110" i="1"/>
  <c r="G111" i="1"/>
  <c r="H111" i="1"/>
  <c r="I111" i="1"/>
  <c r="J111" i="1"/>
  <c r="K111" i="1"/>
  <c r="L111" i="1"/>
  <c r="G112" i="1"/>
  <c r="H112" i="1"/>
  <c r="I112" i="1"/>
  <c r="J112" i="1"/>
  <c r="K112" i="1"/>
  <c r="L112" i="1"/>
  <c r="G113" i="1"/>
  <c r="H113" i="1"/>
  <c r="I113" i="1"/>
  <c r="J113" i="1"/>
  <c r="K113" i="1"/>
  <c r="L113" i="1"/>
  <c r="G114" i="1"/>
  <c r="H114" i="1"/>
  <c r="I114" i="1"/>
  <c r="J114" i="1"/>
  <c r="K114" i="1"/>
  <c r="L114" i="1"/>
  <c r="G115" i="1"/>
  <c r="H115" i="1"/>
  <c r="I115" i="1"/>
  <c r="J115" i="1"/>
  <c r="K115" i="1"/>
  <c r="L115" i="1"/>
  <c r="G116" i="1"/>
  <c r="H116" i="1"/>
  <c r="I116" i="1"/>
  <c r="J116" i="1"/>
  <c r="K116" i="1"/>
  <c r="L116" i="1"/>
  <c r="G117" i="1"/>
  <c r="H117" i="1"/>
  <c r="I117" i="1"/>
  <c r="J117" i="1"/>
  <c r="K117" i="1"/>
  <c r="L117" i="1"/>
  <c r="G118" i="1"/>
  <c r="H118" i="1"/>
  <c r="I118" i="1"/>
  <c r="J118" i="1"/>
  <c r="K118" i="1"/>
  <c r="L118" i="1"/>
  <c r="G119" i="1"/>
  <c r="H119" i="1"/>
  <c r="I119" i="1"/>
  <c r="J119" i="1"/>
  <c r="K119" i="1"/>
  <c r="L119" i="1"/>
  <c r="G120" i="1"/>
  <c r="H120" i="1"/>
  <c r="I120" i="1"/>
  <c r="J120" i="1"/>
  <c r="K120" i="1"/>
  <c r="L120" i="1"/>
  <c r="G121" i="1"/>
  <c r="H121" i="1"/>
  <c r="I121" i="1"/>
  <c r="J121" i="1"/>
  <c r="K121" i="1"/>
  <c r="L121" i="1"/>
  <c r="G122" i="1"/>
  <c r="H122" i="1"/>
  <c r="I122" i="1"/>
  <c r="J122" i="1"/>
  <c r="K122" i="1"/>
  <c r="L122" i="1"/>
  <c r="G123" i="1"/>
  <c r="H123" i="1"/>
  <c r="I123" i="1"/>
  <c r="J123" i="1"/>
  <c r="K123" i="1"/>
  <c r="L123" i="1"/>
  <c r="G124" i="1"/>
  <c r="H124" i="1"/>
  <c r="I124" i="1"/>
  <c r="J124" i="1"/>
  <c r="K124" i="1"/>
  <c r="L124" i="1"/>
  <c r="G125" i="1"/>
  <c r="H125" i="1"/>
  <c r="I125" i="1"/>
  <c r="J125" i="1"/>
  <c r="K125" i="1"/>
  <c r="L125" i="1"/>
  <c r="G126" i="1"/>
  <c r="H126" i="1"/>
  <c r="I126" i="1"/>
  <c r="J126" i="1"/>
  <c r="K126" i="1"/>
  <c r="L126" i="1"/>
  <c r="G127" i="1"/>
  <c r="H127" i="1"/>
  <c r="I127" i="1"/>
  <c r="J127" i="1"/>
  <c r="K127" i="1"/>
  <c r="L127" i="1"/>
  <c r="G128" i="1"/>
  <c r="H128" i="1"/>
  <c r="I128" i="1"/>
  <c r="J128" i="1"/>
  <c r="K128" i="1"/>
  <c r="L128" i="1"/>
  <c r="G129" i="1"/>
  <c r="H129" i="1"/>
  <c r="I129" i="1"/>
  <c r="J129" i="1"/>
  <c r="K129" i="1"/>
  <c r="L129" i="1"/>
  <c r="G130" i="1"/>
  <c r="H130" i="1"/>
  <c r="I130" i="1"/>
  <c r="J130" i="1"/>
  <c r="K130" i="1"/>
  <c r="L130" i="1"/>
  <c r="G131" i="1"/>
  <c r="H131" i="1"/>
  <c r="I131" i="1"/>
  <c r="J131" i="1"/>
  <c r="K131" i="1"/>
  <c r="L131" i="1"/>
  <c r="G132" i="1"/>
  <c r="H132" i="1"/>
  <c r="I132" i="1"/>
  <c r="J132" i="1"/>
  <c r="K132" i="1"/>
  <c r="L132" i="1"/>
  <c r="G133" i="1"/>
  <c r="H133" i="1"/>
  <c r="I133" i="1"/>
  <c r="J133" i="1"/>
  <c r="K133" i="1"/>
  <c r="L133" i="1"/>
  <c r="G134" i="1"/>
  <c r="H134" i="1"/>
  <c r="I134" i="1"/>
  <c r="J134" i="1"/>
  <c r="K134" i="1"/>
  <c r="L134" i="1"/>
  <c r="G135" i="1"/>
  <c r="H135" i="1"/>
  <c r="I135" i="1"/>
  <c r="J135" i="1"/>
  <c r="K135" i="1"/>
  <c r="L135" i="1"/>
  <c r="G136" i="1"/>
  <c r="H136" i="1"/>
  <c r="I136" i="1"/>
  <c r="J136" i="1"/>
  <c r="K136" i="1"/>
  <c r="L136" i="1"/>
  <c r="G137" i="1"/>
  <c r="H137" i="1"/>
  <c r="I137" i="1"/>
  <c r="J137" i="1"/>
  <c r="K137" i="1"/>
  <c r="L137" i="1"/>
  <c r="G138" i="1"/>
  <c r="H138" i="1"/>
  <c r="I138" i="1"/>
  <c r="J138" i="1"/>
  <c r="K138" i="1"/>
  <c r="L138" i="1"/>
  <c r="G139" i="1"/>
  <c r="H139" i="1"/>
  <c r="I139" i="1"/>
  <c r="J139" i="1"/>
  <c r="K139" i="1"/>
  <c r="L139" i="1"/>
  <c r="G140" i="1"/>
  <c r="H140" i="1"/>
  <c r="I140" i="1"/>
  <c r="J140" i="1"/>
  <c r="K140" i="1"/>
  <c r="L140" i="1"/>
  <c r="G141" i="1"/>
  <c r="H141" i="1"/>
  <c r="I141" i="1"/>
  <c r="J141" i="1"/>
  <c r="K141" i="1"/>
  <c r="L141" i="1"/>
  <c r="G142" i="1"/>
  <c r="H142" i="1"/>
  <c r="I142" i="1"/>
  <c r="J142" i="1"/>
  <c r="K142" i="1"/>
  <c r="L142" i="1"/>
  <c r="G143" i="1"/>
  <c r="H143" i="1"/>
  <c r="I143" i="1"/>
  <c r="J143" i="1"/>
  <c r="K143" i="1"/>
  <c r="L143" i="1"/>
  <c r="G144" i="1"/>
  <c r="H144" i="1"/>
  <c r="I144" i="1"/>
  <c r="J144" i="1"/>
  <c r="K144" i="1"/>
  <c r="L144" i="1"/>
  <c r="G145" i="1"/>
  <c r="H145" i="1"/>
  <c r="I145" i="1"/>
  <c r="J145" i="1"/>
  <c r="K145" i="1"/>
  <c r="L145" i="1"/>
  <c r="G146" i="1"/>
  <c r="H146" i="1"/>
  <c r="I146" i="1"/>
  <c r="J146" i="1"/>
  <c r="K146" i="1"/>
  <c r="L146" i="1"/>
  <c r="G147" i="1"/>
  <c r="H147" i="1"/>
  <c r="I147" i="1"/>
  <c r="J147" i="1"/>
  <c r="K147" i="1"/>
  <c r="L147" i="1"/>
  <c r="G148" i="1"/>
  <c r="H148" i="1"/>
  <c r="I148" i="1"/>
  <c r="J148" i="1"/>
  <c r="K148" i="1"/>
  <c r="L148" i="1"/>
  <c r="G149" i="1"/>
  <c r="H149" i="1"/>
  <c r="I149" i="1"/>
  <c r="J149" i="1"/>
  <c r="K149" i="1"/>
  <c r="L149" i="1"/>
  <c r="G150" i="1"/>
  <c r="H150" i="1"/>
  <c r="I150" i="1"/>
  <c r="J150" i="1"/>
  <c r="K150" i="1"/>
  <c r="L150" i="1"/>
  <c r="G151" i="1"/>
  <c r="H151" i="1"/>
  <c r="I151" i="1"/>
  <c r="J151" i="1"/>
  <c r="K151" i="1"/>
  <c r="L151" i="1"/>
  <c r="G152" i="1"/>
  <c r="H152" i="1"/>
  <c r="I152" i="1"/>
  <c r="J152" i="1"/>
  <c r="K152" i="1"/>
  <c r="L152" i="1"/>
  <c r="G153" i="1"/>
  <c r="H153" i="1"/>
  <c r="I153" i="1"/>
  <c r="J153" i="1"/>
  <c r="K153" i="1"/>
  <c r="L153" i="1"/>
  <c r="G154" i="1"/>
  <c r="H154" i="1"/>
  <c r="I154" i="1"/>
  <c r="J154" i="1"/>
  <c r="K154" i="1"/>
  <c r="L154" i="1"/>
  <c r="G155" i="1"/>
  <c r="H155" i="1"/>
  <c r="I155" i="1"/>
  <c r="J155" i="1"/>
  <c r="K155" i="1"/>
  <c r="L155" i="1"/>
  <c r="G156" i="1"/>
  <c r="H156" i="1"/>
  <c r="I156" i="1"/>
  <c r="J156" i="1"/>
  <c r="K156" i="1"/>
  <c r="L156" i="1"/>
  <c r="G157" i="1"/>
  <c r="H157" i="1"/>
  <c r="I157" i="1"/>
  <c r="J157" i="1"/>
  <c r="K157" i="1"/>
  <c r="L157" i="1"/>
  <c r="G158" i="1"/>
  <c r="H158" i="1"/>
  <c r="I158" i="1"/>
  <c r="J158" i="1"/>
  <c r="K158" i="1"/>
  <c r="L158" i="1"/>
  <c r="G159" i="1"/>
  <c r="H159" i="1"/>
  <c r="I159" i="1"/>
  <c r="J159" i="1"/>
  <c r="K159" i="1"/>
  <c r="L159" i="1"/>
  <c r="G160" i="1"/>
  <c r="H160" i="1"/>
  <c r="I160" i="1"/>
  <c r="J160" i="1"/>
  <c r="K160" i="1"/>
  <c r="L160" i="1"/>
  <c r="G161" i="1"/>
  <c r="H161" i="1"/>
  <c r="I161" i="1"/>
  <c r="J161" i="1"/>
  <c r="K161" i="1"/>
  <c r="L161" i="1"/>
  <c r="G162" i="1"/>
  <c r="H162" i="1"/>
  <c r="I162" i="1"/>
  <c r="J162" i="1"/>
  <c r="K162" i="1"/>
  <c r="L162" i="1"/>
  <c r="G163" i="1"/>
  <c r="H163" i="1"/>
  <c r="I163" i="1"/>
  <c r="J163" i="1"/>
  <c r="K163" i="1"/>
  <c r="L163" i="1"/>
  <c r="G164" i="1"/>
  <c r="H164" i="1"/>
  <c r="I164" i="1"/>
  <c r="J164" i="1"/>
  <c r="K164" i="1"/>
  <c r="L164" i="1"/>
  <c r="G165" i="1"/>
  <c r="H165" i="1"/>
  <c r="I165" i="1"/>
  <c r="J165" i="1"/>
  <c r="K165" i="1"/>
  <c r="L165" i="1"/>
  <c r="G166" i="1"/>
  <c r="H166" i="1"/>
  <c r="I166" i="1"/>
  <c r="J166" i="1"/>
  <c r="K166" i="1"/>
  <c r="L166" i="1"/>
  <c r="G167" i="1"/>
  <c r="H167" i="1"/>
  <c r="I167" i="1"/>
  <c r="J167" i="1"/>
  <c r="K167" i="1"/>
  <c r="L167" i="1"/>
  <c r="G168" i="1"/>
  <c r="H168" i="1"/>
  <c r="I168" i="1"/>
  <c r="J168" i="1"/>
  <c r="K168" i="1"/>
  <c r="L168" i="1"/>
  <c r="G169" i="1"/>
  <c r="H169" i="1"/>
  <c r="I169" i="1"/>
  <c r="J169" i="1"/>
  <c r="K169" i="1"/>
  <c r="L169" i="1"/>
  <c r="G170" i="1"/>
  <c r="H170" i="1"/>
  <c r="I170" i="1"/>
  <c r="J170" i="1"/>
  <c r="K170" i="1"/>
  <c r="L170" i="1"/>
  <c r="G171" i="1"/>
  <c r="H171" i="1"/>
  <c r="I171" i="1"/>
  <c r="J171" i="1"/>
  <c r="K171" i="1"/>
  <c r="L171" i="1"/>
  <c r="G172" i="1"/>
  <c r="H172" i="1"/>
  <c r="I172" i="1"/>
  <c r="J172" i="1"/>
  <c r="K172" i="1"/>
  <c r="L172" i="1"/>
  <c r="G173" i="1"/>
  <c r="H173" i="1"/>
  <c r="I173" i="1"/>
  <c r="J173" i="1"/>
  <c r="K173" i="1"/>
  <c r="L173" i="1"/>
  <c r="G174" i="1"/>
  <c r="H174" i="1"/>
  <c r="I174" i="1"/>
  <c r="J174" i="1"/>
  <c r="K174" i="1"/>
  <c r="L174" i="1"/>
  <c r="G175" i="1"/>
  <c r="H175" i="1"/>
  <c r="I175" i="1"/>
  <c r="J175" i="1"/>
  <c r="K175" i="1"/>
  <c r="L175" i="1"/>
  <c r="G176" i="1"/>
  <c r="H176" i="1"/>
  <c r="I176" i="1"/>
  <c r="J176" i="1"/>
  <c r="K176" i="1"/>
  <c r="L176" i="1"/>
  <c r="G177" i="1"/>
  <c r="H177" i="1"/>
  <c r="I177" i="1"/>
  <c r="J177" i="1"/>
  <c r="K177" i="1"/>
  <c r="L177" i="1"/>
  <c r="G178" i="1"/>
  <c r="H178" i="1"/>
  <c r="I178" i="1"/>
  <c r="J178" i="1"/>
  <c r="K178" i="1"/>
  <c r="L178" i="1"/>
  <c r="G179" i="1"/>
  <c r="H179" i="1"/>
  <c r="I179" i="1"/>
  <c r="J179" i="1"/>
  <c r="K179" i="1"/>
  <c r="L179" i="1"/>
  <c r="G180" i="1"/>
  <c r="H180" i="1"/>
  <c r="I180" i="1"/>
  <c r="J180" i="1"/>
  <c r="K180" i="1"/>
  <c r="L180" i="1"/>
  <c r="G181" i="1"/>
  <c r="H181" i="1"/>
  <c r="I181" i="1"/>
  <c r="J181" i="1"/>
  <c r="K181" i="1"/>
  <c r="L181" i="1"/>
  <c r="G182" i="1"/>
  <c r="H182" i="1"/>
  <c r="I182" i="1"/>
  <c r="J182" i="1"/>
  <c r="K182" i="1"/>
  <c r="L182" i="1"/>
  <c r="G183" i="1"/>
  <c r="H183" i="1"/>
  <c r="I183" i="1"/>
  <c r="J183" i="1"/>
  <c r="K183" i="1"/>
  <c r="L183" i="1"/>
  <c r="G184" i="1"/>
  <c r="H184" i="1"/>
  <c r="I184" i="1"/>
  <c r="J184" i="1"/>
  <c r="K184" i="1"/>
  <c r="L184" i="1"/>
  <c r="G185" i="1"/>
  <c r="H185" i="1"/>
  <c r="I185" i="1"/>
  <c r="J185" i="1"/>
  <c r="K185" i="1"/>
  <c r="L185" i="1"/>
  <c r="G186" i="1"/>
  <c r="H186" i="1"/>
  <c r="I186" i="1"/>
  <c r="J186" i="1"/>
  <c r="K186" i="1"/>
  <c r="L186" i="1"/>
  <c r="G187" i="1"/>
  <c r="H187" i="1"/>
  <c r="I187" i="1"/>
  <c r="J187" i="1"/>
  <c r="K187" i="1"/>
  <c r="L187" i="1"/>
  <c r="G188" i="1"/>
  <c r="H188" i="1"/>
  <c r="I188" i="1"/>
  <c r="J188" i="1"/>
  <c r="K188" i="1"/>
  <c r="L188" i="1"/>
  <c r="G189" i="1"/>
  <c r="H189" i="1"/>
  <c r="I189" i="1"/>
  <c r="J189" i="1"/>
  <c r="K189" i="1"/>
  <c r="L189" i="1"/>
  <c r="G190" i="1"/>
  <c r="H190" i="1"/>
  <c r="I190" i="1"/>
  <c r="J190" i="1"/>
  <c r="K190" i="1"/>
  <c r="L190" i="1"/>
  <c r="G191" i="1"/>
  <c r="H191" i="1"/>
  <c r="I191" i="1"/>
  <c r="J191" i="1"/>
  <c r="K191" i="1"/>
  <c r="L191" i="1"/>
  <c r="G192" i="1"/>
  <c r="H192" i="1"/>
  <c r="I192" i="1"/>
  <c r="J192" i="1"/>
  <c r="K192" i="1"/>
  <c r="L192" i="1"/>
  <c r="G193" i="1"/>
  <c r="H193" i="1"/>
  <c r="I193" i="1"/>
  <c r="J193" i="1"/>
  <c r="K193" i="1"/>
  <c r="L193" i="1"/>
  <c r="G194" i="1"/>
  <c r="H194" i="1"/>
  <c r="I194" i="1"/>
  <c r="J194" i="1"/>
  <c r="K194" i="1"/>
  <c r="L194" i="1"/>
  <c r="G195" i="1"/>
  <c r="H195" i="1"/>
  <c r="I195" i="1"/>
  <c r="J195" i="1"/>
  <c r="K195" i="1"/>
  <c r="L195" i="1"/>
  <c r="G196" i="1"/>
  <c r="H196" i="1"/>
  <c r="I196" i="1"/>
  <c r="J196" i="1"/>
  <c r="K196" i="1"/>
  <c r="L196" i="1"/>
  <c r="G197" i="1"/>
  <c r="H197" i="1"/>
  <c r="I197" i="1"/>
  <c r="J197" i="1"/>
  <c r="K197" i="1"/>
  <c r="L197" i="1"/>
  <c r="G198" i="1"/>
  <c r="H198" i="1"/>
  <c r="I198" i="1"/>
  <c r="J198" i="1"/>
  <c r="K198" i="1"/>
  <c r="L198" i="1"/>
  <c r="G199" i="1"/>
  <c r="H199" i="1"/>
  <c r="I199" i="1"/>
  <c r="J199" i="1"/>
  <c r="K199" i="1"/>
  <c r="L199" i="1"/>
  <c r="G200" i="1"/>
  <c r="H200" i="1"/>
  <c r="I200" i="1"/>
  <c r="J200" i="1"/>
  <c r="K200" i="1"/>
  <c r="L200" i="1"/>
  <c r="G201" i="1"/>
  <c r="H201" i="1"/>
  <c r="I201" i="1"/>
  <c r="J201" i="1"/>
  <c r="K201" i="1"/>
  <c r="L201" i="1"/>
  <c r="G202" i="1"/>
  <c r="H202" i="1"/>
  <c r="I202" i="1"/>
  <c r="J202" i="1"/>
  <c r="K202" i="1"/>
  <c r="L202" i="1"/>
  <c r="G203" i="1"/>
  <c r="H203" i="1"/>
  <c r="I203" i="1"/>
  <c r="J203" i="1"/>
  <c r="K203" i="1"/>
  <c r="L203" i="1"/>
  <c r="G204" i="1"/>
  <c r="H204" i="1"/>
  <c r="I204" i="1"/>
  <c r="J204" i="1"/>
  <c r="K204" i="1"/>
  <c r="L204" i="1"/>
  <c r="G205" i="1"/>
  <c r="H205" i="1"/>
  <c r="I205" i="1"/>
  <c r="J205" i="1"/>
  <c r="K205" i="1"/>
  <c r="L205" i="1"/>
  <c r="G206" i="1"/>
  <c r="H206" i="1"/>
  <c r="I206" i="1"/>
  <c r="J206" i="1"/>
  <c r="K206" i="1"/>
  <c r="L206" i="1"/>
  <c r="G207" i="1"/>
  <c r="H207" i="1"/>
  <c r="I207" i="1"/>
  <c r="J207" i="1"/>
  <c r="K207" i="1"/>
  <c r="L207" i="1"/>
  <c r="G208" i="1"/>
  <c r="H208" i="1"/>
  <c r="I208" i="1"/>
  <c r="J208" i="1"/>
  <c r="K208" i="1"/>
  <c r="L208" i="1"/>
  <c r="G209" i="1"/>
  <c r="H209" i="1"/>
  <c r="I209" i="1"/>
  <c r="J209" i="1"/>
  <c r="K209" i="1"/>
  <c r="L209" i="1"/>
  <c r="G210" i="1"/>
  <c r="H210" i="1"/>
  <c r="I210" i="1"/>
  <c r="J210" i="1"/>
  <c r="K210" i="1"/>
  <c r="L210" i="1"/>
  <c r="G211" i="1"/>
  <c r="H211" i="1"/>
  <c r="I211" i="1"/>
  <c r="J211" i="1"/>
  <c r="K211" i="1"/>
  <c r="L211" i="1"/>
  <c r="G212" i="1"/>
  <c r="H212" i="1"/>
  <c r="I212" i="1"/>
  <c r="J212" i="1"/>
  <c r="K212" i="1"/>
  <c r="L212" i="1"/>
  <c r="G213" i="1"/>
  <c r="H213" i="1"/>
  <c r="I213" i="1"/>
  <c r="J213" i="1"/>
  <c r="K213" i="1"/>
  <c r="L213" i="1"/>
  <c r="G214" i="1"/>
  <c r="H214" i="1"/>
  <c r="I214" i="1"/>
  <c r="J214" i="1"/>
  <c r="K214" i="1"/>
  <c r="L214" i="1"/>
  <c r="G215" i="1"/>
  <c r="H215" i="1"/>
  <c r="I215" i="1"/>
  <c r="J215" i="1"/>
  <c r="K215" i="1"/>
  <c r="L215" i="1"/>
  <c r="G216" i="1"/>
  <c r="H216" i="1"/>
  <c r="I216" i="1"/>
  <c r="J216" i="1"/>
  <c r="K216" i="1"/>
  <c r="L216" i="1"/>
  <c r="G217" i="1"/>
  <c r="H217" i="1"/>
  <c r="I217" i="1"/>
  <c r="J217" i="1"/>
  <c r="K217" i="1"/>
  <c r="L217" i="1"/>
  <c r="G218" i="1"/>
  <c r="H218" i="1"/>
  <c r="I218" i="1"/>
  <c r="J218" i="1"/>
  <c r="K218" i="1"/>
  <c r="L218" i="1"/>
  <c r="G219" i="1"/>
  <c r="H219" i="1"/>
  <c r="I219" i="1"/>
  <c r="J219" i="1"/>
  <c r="K219" i="1"/>
  <c r="L219" i="1"/>
  <c r="G220" i="1"/>
  <c r="H220" i="1"/>
  <c r="I220" i="1"/>
  <c r="J220" i="1"/>
  <c r="K220" i="1"/>
  <c r="L220" i="1"/>
  <c r="G221" i="1"/>
  <c r="H221" i="1"/>
  <c r="I221" i="1"/>
  <c r="J221" i="1"/>
  <c r="K221" i="1"/>
  <c r="L221" i="1"/>
  <c r="G222" i="1"/>
  <c r="H222" i="1"/>
  <c r="I222" i="1"/>
  <c r="J222" i="1"/>
  <c r="K222" i="1"/>
  <c r="L222" i="1"/>
  <c r="G223" i="1"/>
  <c r="H223" i="1"/>
  <c r="I223" i="1"/>
  <c r="J223" i="1"/>
  <c r="K223" i="1"/>
  <c r="L223" i="1"/>
  <c r="G224" i="1"/>
  <c r="H224" i="1"/>
  <c r="I224" i="1"/>
  <c r="J224" i="1"/>
  <c r="K224" i="1"/>
  <c r="L224" i="1"/>
  <c r="G225" i="1"/>
  <c r="H225" i="1"/>
  <c r="I225" i="1"/>
  <c r="J225" i="1"/>
  <c r="K225" i="1"/>
  <c r="L225" i="1"/>
  <c r="G226" i="1"/>
  <c r="H226" i="1"/>
  <c r="I226" i="1"/>
  <c r="J226" i="1"/>
  <c r="K226" i="1"/>
  <c r="L226" i="1"/>
  <c r="G227" i="1"/>
  <c r="H227" i="1"/>
  <c r="I227" i="1"/>
  <c r="J227" i="1"/>
  <c r="K227" i="1"/>
  <c r="L227" i="1"/>
  <c r="G228" i="1"/>
  <c r="H228" i="1"/>
  <c r="I228" i="1"/>
  <c r="J228" i="1"/>
  <c r="K228" i="1"/>
  <c r="L228" i="1"/>
  <c r="G229" i="1"/>
  <c r="H229" i="1"/>
  <c r="I229" i="1"/>
  <c r="J229" i="1"/>
  <c r="K229" i="1"/>
  <c r="L229" i="1"/>
  <c r="G230" i="1"/>
  <c r="H230" i="1"/>
  <c r="I230" i="1"/>
  <c r="J230" i="1"/>
  <c r="K230" i="1"/>
  <c r="L230" i="1"/>
  <c r="G231" i="1"/>
  <c r="H231" i="1"/>
  <c r="I231" i="1"/>
  <c r="J231" i="1"/>
  <c r="K231" i="1"/>
  <c r="L231" i="1"/>
  <c r="G232" i="1"/>
  <c r="H232" i="1"/>
  <c r="I232" i="1"/>
  <c r="J232" i="1"/>
  <c r="K232" i="1"/>
  <c r="L232" i="1"/>
  <c r="G233" i="1"/>
  <c r="H233" i="1"/>
  <c r="I233" i="1"/>
  <c r="J233" i="1"/>
  <c r="K233" i="1"/>
  <c r="L233" i="1"/>
  <c r="G234" i="1"/>
  <c r="H234" i="1"/>
  <c r="I234" i="1"/>
  <c r="J234" i="1"/>
  <c r="K234" i="1"/>
  <c r="L234" i="1"/>
  <c r="G235" i="1"/>
  <c r="H235" i="1"/>
  <c r="I235" i="1"/>
  <c r="J235" i="1"/>
  <c r="K235" i="1"/>
  <c r="L235" i="1"/>
  <c r="G236" i="1"/>
  <c r="H236" i="1"/>
  <c r="I236" i="1"/>
  <c r="J236" i="1"/>
  <c r="K236" i="1"/>
  <c r="L236" i="1"/>
  <c r="G237" i="1"/>
  <c r="H237" i="1"/>
  <c r="I237" i="1"/>
  <c r="J237" i="1"/>
  <c r="K237" i="1"/>
  <c r="L237" i="1"/>
  <c r="G238" i="1"/>
  <c r="H238" i="1"/>
  <c r="I238" i="1"/>
  <c r="J238" i="1"/>
  <c r="K238" i="1"/>
  <c r="L238" i="1"/>
  <c r="G239" i="1"/>
  <c r="H239" i="1"/>
  <c r="I239" i="1"/>
  <c r="J239" i="1"/>
  <c r="K239" i="1"/>
  <c r="L239" i="1"/>
  <c r="G240" i="1"/>
  <c r="H240" i="1"/>
  <c r="I240" i="1"/>
  <c r="J240" i="1"/>
  <c r="K240" i="1"/>
  <c r="L240" i="1"/>
  <c r="G241" i="1"/>
  <c r="H241" i="1"/>
  <c r="I241" i="1"/>
  <c r="J241" i="1"/>
  <c r="K241" i="1"/>
  <c r="L241" i="1"/>
  <c r="G242" i="1"/>
  <c r="H242" i="1"/>
  <c r="I242" i="1"/>
  <c r="J242" i="1"/>
  <c r="K242" i="1"/>
  <c r="L242" i="1"/>
  <c r="G243" i="1"/>
  <c r="H243" i="1"/>
  <c r="I243" i="1"/>
  <c r="J243" i="1"/>
  <c r="K243" i="1"/>
  <c r="L243" i="1"/>
  <c r="G244" i="1"/>
  <c r="H244" i="1"/>
  <c r="I244" i="1"/>
  <c r="J244" i="1"/>
  <c r="K244" i="1"/>
  <c r="L244" i="1"/>
  <c r="G245" i="1"/>
  <c r="H245" i="1"/>
  <c r="I245" i="1"/>
  <c r="J245" i="1"/>
  <c r="K245" i="1"/>
  <c r="L245" i="1"/>
  <c r="G246" i="1"/>
  <c r="H246" i="1"/>
  <c r="I246" i="1"/>
  <c r="J246" i="1"/>
  <c r="K246" i="1"/>
  <c r="L246" i="1"/>
  <c r="G247" i="1"/>
  <c r="H247" i="1"/>
  <c r="I247" i="1"/>
  <c r="J247" i="1"/>
  <c r="K247" i="1"/>
  <c r="L247" i="1"/>
  <c r="G248" i="1"/>
  <c r="H248" i="1"/>
  <c r="I248" i="1"/>
  <c r="J248" i="1"/>
  <c r="K248" i="1"/>
  <c r="L248" i="1"/>
  <c r="G249" i="1"/>
  <c r="H249" i="1"/>
  <c r="I249" i="1"/>
  <c r="J249" i="1"/>
  <c r="K249" i="1"/>
  <c r="L249" i="1"/>
  <c r="G250" i="1"/>
  <c r="H250" i="1"/>
  <c r="I250" i="1"/>
  <c r="J250" i="1"/>
  <c r="K250" i="1"/>
  <c r="L250" i="1"/>
  <c r="G251" i="1"/>
  <c r="H251" i="1"/>
  <c r="I251" i="1"/>
  <c r="J251" i="1"/>
  <c r="K251" i="1"/>
  <c r="L251" i="1"/>
  <c r="G252" i="1"/>
  <c r="H252" i="1"/>
  <c r="I252" i="1"/>
  <c r="J252" i="1"/>
  <c r="K252" i="1"/>
  <c r="L252" i="1"/>
  <c r="G253" i="1"/>
  <c r="H253" i="1"/>
  <c r="I253" i="1"/>
  <c r="J253" i="1"/>
  <c r="K253" i="1"/>
  <c r="L253" i="1"/>
  <c r="G254" i="1"/>
  <c r="H254" i="1"/>
  <c r="I254" i="1"/>
  <c r="J254" i="1"/>
  <c r="K254" i="1"/>
  <c r="L254" i="1"/>
  <c r="G255" i="1"/>
  <c r="H255" i="1"/>
  <c r="I255" i="1"/>
  <c r="J255" i="1"/>
  <c r="K255" i="1"/>
  <c r="L255" i="1"/>
  <c r="G256" i="1"/>
  <c r="H256" i="1"/>
  <c r="I256" i="1"/>
  <c r="J256" i="1"/>
  <c r="K256" i="1"/>
  <c r="L256" i="1"/>
  <c r="G257" i="1"/>
  <c r="H257" i="1"/>
  <c r="I257" i="1"/>
  <c r="J257" i="1"/>
  <c r="K257" i="1"/>
  <c r="L257" i="1"/>
  <c r="G258" i="1"/>
  <c r="H258" i="1"/>
  <c r="I258" i="1"/>
  <c r="J258" i="1"/>
  <c r="K258" i="1"/>
  <c r="L258" i="1"/>
  <c r="G259" i="1"/>
  <c r="H259" i="1"/>
  <c r="I259" i="1"/>
  <c r="J259" i="1"/>
  <c r="K259" i="1"/>
  <c r="L259" i="1"/>
  <c r="G260" i="1"/>
  <c r="H260" i="1"/>
  <c r="I260" i="1"/>
  <c r="J260" i="1"/>
  <c r="K260" i="1"/>
  <c r="L260" i="1"/>
  <c r="G261" i="1"/>
  <c r="H261" i="1"/>
  <c r="I261" i="1"/>
  <c r="J261" i="1"/>
  <c r="K261" i="1"/>
  <c r="L261" i="1"/>
  <c r="G262" i="1"/>
  <c r="H262" i="1"/>
  <c r="I262" i="1"/>
  <c r="J262" i="1"/>
  <c r="K262" i="1"/>
  <c r="L262" i="1"/>
  <c r="G263" i="1"/>
  <c r="H263" i="1"/>
  <c r="I263" i="1"/>
  <c r="J263" i="1"/>
  <c r="K263" i="1"/>
  <c r="L263" i="1"/>
  <c r="G264" i="1"/>
  <c r="H264" i="1"/>
  <c r="I264" i="1"/>
  <c r="J264" i="1"/>
  <c r="K264" i="1"/>
  <c r="L264" i="1"/>
  <c r="G265" i="1"/>
  <c r="H265" i="1"/>
  <c r="I265" i="1"/>
  <c r="J265" i="1"/>
  <c r="K265" i="1"/>
  <c r="L265" i="1"/>
  <c r="G266" i="1"/>
  <c r="H266" i="1"/>
  <c r="I266" i="1"/>
  <c r="J266" i="1"/>
  <c r="K266" i="1"/>
  <c r="L266" i="1"/>
  <c r="G267" i="1"/>
  <c r="H267" i="1"/>
  <c r="I267" i="1"/>
  <c r="J267" i="1"/>
  <c r="K267" i="1"/>
  <c r="L267" i="1"/>
  <c r="G268" i="1"/>
  <c r="H268" i="1"/>
  <c r="I268" i="1"/>
  <c r="J268" i="1"/>
  <c r="K268" i="1"/>
  <c r="L268" i="1"/>
  <c r="G269" i="1"/>
  <c r="H269" i="1"/>
  <c r="I269" i="1"/>
  <c r="J269" i="1"/>
  <c r="K269" i="1"/>
  <c r="L269" i="1"/>
  <c r="G270" i="1"/>
  <c r="H270" i="1"/>
  <c r="I270" i="1"/>
  <c r="J270" i="1"/>
  <c r="K270" i="1"/>
  <c r="L270" i="1"/>
  <c r="G271" i="1"/>
  <c r="H271" i="1"/>
  <c r="I271" i="1"/>
  <c r="J271" i="1"/>
  <c r="K271" i="1"/>
  <c r="L271" i="1"/>
  <c r="G272" i="1"/>
  <c r="H272" i="1"/>
  <c r="I272" i="1"/>
  <c r="J272" i="1"/>
  <c r="K272" i="1"/>
  <c r="L272" i="1"/>
  <c r="G273" i="1"/>
  <c r="H273" i="1"/>
  <c r="I273" i="1"/>
  <c r="J273" i="1"/>
  <c r="K273" i="1"/>
  <c r="L273" i="1"/>
  <c r="G274" i="1"/>
  <c r="H274" i="1"/>
  <c r="I274" i="1"/>
  <c r="J274" i="1"/>
  <c r="K274" i="1"/>
  <c r="L274" i="1"/>
  <c r="G275" i="1"/>
  <c r="H275" i="1"/>
  <c r="I275" i="1"/>
  <c r="J275" i="1"/>
  <c r="K275" i="1"/>
  <c r="L275" i="1"/>
  <c r="G276" i="1"/>
  <c r="H276" i="1"/>
  <c r="I276" i="1"/>
  <c r="J276" i="1"/>
  <c r="K276" i="1"/>
  <c r="L276" i="1"/>
  <c r="G277" i="1"/>
  <c r="H277" i="1"/>
  <c r="I277" i="1"/>
  <c r="J277" i="1"/>
  <c r="K277" i="1"/>
  <c r="L277" i="1"/>
  <c r="G278" i="1"/>
  <c r="H278" i="1"/>
  <c r="I278" i="1"/>
  <c r="J278" i="1"/>
  <c r="K278" i="1"/>
  <c r="L278" i="1"/>
  <c r="G279" i="1"/>
  <c r="H279" i="1"/>
  <c r="I279" i="1"/>
  <c r="J279" i="1"/>
  <c r="K279" i="1"/>
  <c r="L279" i="1"/>
  <c r="G280" i="1"/>
  <c r="H280" i="1"/>
  <c r="I280" i="1"/>
  <c r="J280" i="1"/>
  <c r="K280" i="1"/>
  <c r="L280" i="1"/>
  <c r="G281" i="1"/>
  <c r="H281" i="1"/>
  <c r="I281" i="1"/>
  <c r="J281" i="1"/>
  <c r="K281" i="1"/>
  <c r="L281" i="1"/>
  <c r="G282" i="1"/>
  <c r="H282" i="1"/>
  <c r="I282" i="1"/>
  <c r="J282" i="1"/>
  <c r="K282" i="1"/>
  <c r="L282" i="1"/>
  <c r="G283" i="1"/>
  <c r="H283" i="1"/>
  <c r="I283" i="1"/>
  <c r="J283" i="1"/>
  <c r="K283" i="1"/>
  <c r="L283" i="1"/>
  <c r="G284" i="1"/>
  <c r="H284" i="1"/>
  <c r="I284" i="1"/>
  <c r="J284" i="1"/>
  <c r="K284" i="1"/>
  <c r="L284" i="1"/>
  <c r="G285" i="1"/>
  <c r="H285" i="1"/>
  <c r="I285" i="1"/>
  <c r="J285" i="1"/>
  <c r="K285" i="1"/>
  <c r="L285" i="1"/>
  <c r="G286" i="1"/>
  <c r="H286" i="1"/>
  <c r="I286" i="1"/>
  <c r="J286" i="1"/>
  <c r="K286" i="1"/>
  <c r="L286" i="1"/>
  <c r="G287" i="1"/>
  <c r="H287" i="1"/>
  <c r="I287" i="1"/>
  <c r="J287" i="1"/>
  <c r="K287" i="1"/>
  <c r="L287" i="1"/>
  <c r="G288" i="1"/>
  <c r="H288" i="1"/>
  <c r="I288" i="1"/>
  <c r="J288" i="1"/>
  <c r="K288" i="1"/>
  <c r="L288" i="1"/>
  <c r="G289" i="1"/>
  <c r="H289" i="1"/>
  <c r="I289" i="1"/>
  <c r="J289" i="1"/>
  <c r="K289" i="1"/>
  <c r="L289" i="1"/>
  <c r="G290" i="1"/>
  <c r="H290" i="1"/>
  <c r="I290" i="1"/>
  <c r="J290" i="1"/>
  <c r="K290" i="1"/>
  <c r="L290" i="1"/>
  <c r="G291" i="1"/>
  <c r="H291" i="1"/>
  <c r="I291" i="1"/>
  <c r="J291" i="1"/>
  <c r="K291" i="1"/>
  <c r="L291" i="1"/>
  <c r="G292" i="1"/>
  <c r="H292" i="1"/>
  <c r="I292" i="1"/>
  <c r="J292" i="1"/>
  <c r="K292" i="1"/>
  <c r="L292" i="1"/>
  <c r="G293" i="1"/>
  <c r="H293" i="1"/>
  <c r="I293" i="1"/>
  <c r="J293" i="1"/>
  <c r="K293" i="1"/>
  <c r="L293" i="1"/>
  <c r="G294" i="1"/>
  <c r="H294" i="1"/>
  <c r="I294" i="1"/>
  <c r="J294" i="1"/>
  <c r="K294" i="1"/>
  <c r="L294" i="1"/>
  <c r="G295" i="1"/>
  <c r="H295" i="1"/>
  <c r="I295" i="1"/>
  <c r="J295" i="1"/>
  <c r="K295" i="1"/>
  <c r="L295" i="1"/>
  <c r="G296" i="1"/>
  <c r="H296" i="1"/>
  <c r="I296" i="1"/>
  <c r="J296" i="1"/>
  <c r="K296" i="1"/>
  <c r="L296" i="1"/>
  <c r="G297" i="1"/>
  <c r="H297" i="1"/>
  <c r="I297" i="1"/>
  <c r="J297" i="1"/>
  <c r="K297" i="1"/>
  <c r="L297" i="1"/>
  <c r="G298" i="1"/>
  <c r="H298" i="1"/>
  <c r="I298" i="1"/>
  <c r="J298" i="1"/>
  <c r="K298" i="1"/>
  <c r="L298" i="1"/>
  <c r="G299" i="1"/>
  <c r="H299" i="1"/>
  <c r="I299" i="1"/>
  <c r="J299" i="1"/>
  <c r="K299" i="1"/>
  <c r="L299" i="1"/>
  <c r="G300" i="1"/>
  <c r="H300" i="1"/>
  <c r="I300" i="1"/>
  <c r="J300" i="1"/>
  <c r="K300" i="1"/>
  <c r="L300" i="1"/>
  <c r="G301" i="1"/>
  <c r="H301" i="1"/>
  <c r="I301" i="1"/>
  <c r="J301" i="1"/>
  <c r="K301" i="1"/>
  <c r="L301" i="1"/>
  <c r="G302" i="1"/>
  <c r="H302" i="1"/>
  <c r="I302" i="1"/>
  <c r="J302" i="1"/>
  <c r="K302" i="1"/>
  <c r="L302" i="1"/>
  <c r="G303" i="1"/>
  <c r="H303" i="1"/>
  <c r="I303" i="1"/>
  <c r="J303" i="1"/>
  <c r="K303" i="1"/>
  <c r="L303" i="1"/>
  <c r="G304" i="1"/>
  <c r="H304" i="1"/>
  <c r="I304" i="1"/>
  <c r="J304" i="1"/>
  <c r="K304" i="1"/>
  <c r="L304" i="1"/>
  <c r="G305" i="1"/>
  <c r="H305" i="1"/>
  <c r="I305" i="1"/>
  <c r="J305" i="1"/>
  <c r="K305" i="1"/>
  <c r="L305" i="1"/>
  <c r="G306" i="1"/>
  <c r="H306" i="1"/>
  <c r="I306" i="1"/>
  <c r="J306" i="1"/>
  <c r="K306" i="1"/>
  <c r="L306" i="1"/>
  <c r="G307" i="1"/>
  <c r="H307" i="1"/>
  <c r="I307" i="1"/>
  <c r="J307" i="1"/>
  <c r="K307" i="1"/>
  <c r="L307" i="1"/>
  <c r="G308" i="1"/>
  <c r="H308" i="1"/>
  <c r="I308" i="1"/>
  <c r="J308" i="1"/>
  <c r="K308" i="1"/>
  <c r="L308" i="1"/>
  <c r="G309" i="1"/>
  <c r="H309" i="1"/>
  <c r="I309" i="1"/>
  <c r="J309" i="1"/>
  <c r="K309" i="1"/>
  <c r="L309" i="1"/>
  <c r="G310" i="1"/>
  <c r="H310" i="1"/>
  <c r="I310" i="1"/>
  <c r="J310" i="1"/>
  <c r="K310" i="1"/>
  <c r="L310" i="1"/>
  <c r="G311" i="1"/>
  <c r="H311" i="1"/>
  <c r="I311" i="1"/>
  <c r="J311" i="1"/>
  <c r="K311" i="1"/>
  <c r="L311" i="1"/>
  <c r="G312" i="1"/>
  <c r="H312" i="1"/>
  <c r="I312" i="1"/>
  <c r="J312" i="1"/>
  <c r="K312" i="1"/>
  <c r="L312" i="1"/>
  <c r="G313" i="1"/>
  <c r="H313" i="1"/>
  <c r="I313" i="1"/>
  <c r="J313" i="1"/>
  <c r="K313" i="1"/>
  <c r="L313" i="1"/>
  <c r="G314" i="1"/>
  <c r="H314" i="1"/>
  <c r="I314" i="1"/>
  <c r="J314" i="1"/>
  <c r="K314" i="1"/>
  <c r="L314" i="1"/>
  <c r="G315" i="1"/>
  <c r="H315" i="1"/>
  <c r="I315" i="1"/>
  <c r="J315" i="1"/>
  <c r="K315" i="1"/>
  <c r="L315" i="1"/>
  <c r="G316" i="1"/>
  <c r="H316" i="1"/>
  <c r="I316" i="1"/>
  <c r="J316" i="1"/>
  <c r="K316" i="1"/>
  <c r="L316" i="1"/>
  <c r="G317" i="1"/>
  <c r="H317" i="1"/>
  <c r="I317" i="1"/>
  <c r="J317" i="1"/>
  <c r="K317" i="1"/>
  <c r="L317" i="1"/>
  <c r="G318" i="1"/>
  <c r="H318" i="1"/>
  <c r="I318" i="1"/>
  <c r="J318" i="1"/>
  <c r="K318" i="1"/>
  <c r="L318" i="1"/>
  <c r="G319" i="1"/>
  <c r="H319" i="1"/>
  <c r="I319" i="1"/>
  <c r="J319" i="1"/>
  <c r="K319" i="1"/>
  <c r="L319" i="1"/>
  <c r="G320" i="1"/>
  <c r="H320" i="1"/>
  <c r="I320" i="1"/>
  <c r="J320" i="1"/>
  <c r="K320" i="1"/>
  <c r="L320" i="1"/>
  <c r="G321" i="1"/>
  <c r="H321" i="1"/>
  <c r="I321" i="1"/>
  <c r="J321" i="1"/>
  <c r="K321" i="1"/>
  <c r="L321" i="1"/>
  <c r="G322" i="1"/>
  <c r="H322" i="1"/>
  <c r="I322" i="1"/>
  <c r="J322" i="1"/>
  <c r="K322" i="1"/>
  <c r="L322" i="1"/>
  <c r="G323" i="1"/>
  <c r="H323" i="1"/>
  <c r="I323" i="1"/>
  <c r="J323" i="1"/>
  <c r="K323" i="1"/>
  <c r="L323" i="1"/>
  <c r="G324" i="1"/>
  <c r="H324" i="1"/>
  <c r="I324" i="1"/>
  <c r="J324" i="1"/>
  <c r="K324" i="1"/>
  <c r="L324" i="1"/>
  <c r="G325" i="1"/>
  <c r="H325" i="1"/>
  <c r="I325" i="1"/>
  <c r="J325" i="1"/>
  <c r="K325" i="1"/>
  <c r="L325" i="1"/>
  <c r="G326" i="1"/>
  <c r="H326" i="1"/>
  <c r="I326" i="1"/>
  <c r="J326" i="1"/>
  <c r="K326" i="1"/>
  <c r="L326" i="1"/>
  <c r="G327" i="1"/>
  <c r="H327" i="1"/>
  <c r="I327" i="1"/>
  <c r="J327" i="1"/>
  <c r="K327" i="1"/>
  <c r="L327" i="1"/>
  <c r="G328" i="1"/>
  <c r="H328" i="1"/>
  <c r="I328" i="1"/>
  <c r="J328" i="1"/>
  <c r="K328" i="1"/>
  <c r="L328" i="1"/>
  <c r="G329" i="1"/>
  <c r="H329" i="1"/>
  <c r="I329" i="1"/>
  <c r="J329" i="1"/>
  <c r="K329" i="1"/>
  <c r="L329" i="1"/>
  <c r="G330" i="1"/>
  <c r="H330" i="1"/>
  <c r="I330" i="1"/>
  <c r="J330" i="1"/>
  <c r="K330" i="1"/>
  <c r="L330" i="1"/>
  <c r="G331" i="1"/>
  <c r="H331" i="1"/>
  <c r="I331" i="1"/>
  <c r="J331" i="1"/>
  <c r="K331" i="1"/>
  <c r="L331" i="1"/>
  <c r="G332" i="1"/>
  <c r="H332" i="1"/>
  <c r="I332" i="1"/>
  <c r="J332" i="1"/>
  <c r="K332" i="1"/>
  <c r="L332" i="1"/>
  <c r="G333" i="1"/>
  <c r="H333" i="1"/>
  <c r="I333" i="1"/>
  <c r="J333" i="1"/>
  <c r="K333" i="1"/>
  <c r="L333" i="1"/>
  <c r="G334" i="1"/>
  <c r="H334" i="1"/>
  <c r="I334" i="1"/>
  <c r="J334" i="1"/>
  <c r="K334" i="1"/>
  <c r="L334" i="1"/>
  <c r="G335" i="1"/>
  <c r="H335" i="1"/>
  <c r="I335" i="1"/>
  <c r="J335" i="1"/>
  <c r="K335" i="1"/>
  <c r="L335" i="1"/>
  <c r="G336" i="1"/>
  <c r="H336" i="1"/>
  <c r="I336" i="1"/>
  <c r="J336" i="1"/>
  <c r="K336" i="1"/>
  <c r="L336" i="1"/>
  <c r="G337" i="1"/>
  <c r="H337" i="1"/>
  <c r="I337" i="1"/>
  <c r="J337" i="1"/>
  <c r="K337" i="1"/>
  <c r="L337" i="1"/>
  <c r="G338" i="1"/>
  <c r="H338" i="1"/>
  <c r="I338" i="1"/>
  <c r="J338" i="1"/>
  <c r="K338" i="1"/>
  <c r="L338" i="1"/>
  <c r="G339" i="1"/>
  <c r="H339" i="1"/>
  <c r="I339" i="1"/>
  <c r="J339" i="1"/>
  <c r="K339" i="1"/>
  <c r="L339" i="1"/>
  <c r="G340" i="1"/>
  <c r="H340" i="1"/>
  <c r="I340" i="1"/>
  <c r="J340" i="1"/>
  <c r="K340" i="1"/>
  <c r="L340" i="1"/>
  <c r="G341" i="1"/>
  <c r="H341" i="1"/>
  <c r="I341" i="1"/>
  <c r="J341" i="1"/>
  <c r="K341" i="1"/>
  <c r="L341" i="1"/>
  <c r="G342" i="1"/>
  <c r="H342" i="1"/>
  <c r="I342" i="1"/>
  <c r="J342" i="1"/>
  <c r="K342" i="1"/>
  <c r="L342" i="1"/>
  <c r="G343" i="1"/>
  <c r="H343" i="1"/>
  <c r="I343" i="1"/>
  <c r="J343" i="1"/>
  <c r="K343" i="1"/>
  <c r="L343" i="1"/>
  <c r="G344" i="1"/>
  <c r="H344" i="1"/>
  <c r="I344" i="1"/>
  <c r="J344" i="1"/>
  <c r="K344" i="1"/>
  <c r="L344" i="1"/>
  <c r="G345" i="1"/>
  <c r="H345" i="1"/>
  <c r="I345" i="1"/>
  <c r="J345" i="1"/>
  <c r="K345" i="1"/>
  <c r="L345" i="1"/>
  <c r="G346" i="1"/>
  <c r="H346" i="1"/>
  <c r="I346" i="1"/>
  <c r="J346" i="1"/>
  <c r="K346" i="1"/>
  <c r="L346" i="1"/>
  <c r="G347" i="1"/>
  <c r="H347" i="1"/>
  <c r="I347" i="1"/>
  <c r="J347" i="1"/>
  <c r="K347" i="1"/>
  <c r="L347" i="1"/>
  <c r="G348" i="1"/>
  <c r="H348" i="1"/>
  <c r="I348" i="1"/>
  <c r="J348" i="1"/>
  <c r="K348" i="1"/>
  <c r="L348" i="1"/>
  <c r="G349" i="1"/>
  <c r="H349" i="1"/>
  <c r="I349" i="1"/>
  <c r="J349" i="1"/>
  <c r="K349" i="1"/>
  <c r="L349" i="1"/>
  <c r="G350" i="1"/>
  <c r="H350" i="1"/>
  <c r="I350" i="1"/>
  <c r="J350" i="1"/>
  <c r="K350" i="1"/>
  <c r="L350" i="1"/>
  <c r="G351" i="1"/>
  <c r="H351" i="1"/>
  <c r="I351" i="1"/>
  <c r="J351" i="1"/>
  <c r="K351" i="1"/>
  <c r="L351" i="1"/>
  <c r="G352" i="1"/>
  <c r="H352" i="1"/>
  <c r="I352" i="1"/>
  <c r="J352" i="1"/>
  <c r="K352" i="1"/>
  <c r="L352" i="1"/>
  <c r="G353" i="1"/>
  <c r="H353" i="1"/>
  <c r="I353" i="1"/>
  <c r="J353" i="1"/>
  <c r="K353" i="1"/>
  <c r="L353" i="1"/>
  <c r="G354" i="1"/>
  <c r="H354" i="1"/>
  <c r="I354" i="1"/>
  <c r="J354" i="1"/>
  <c r="K354" i="1"/>
  <c r="L354" i="1"/>
  <c r="G355" i="1"/>
  <c r="H355" i="1"/>
  <c r="I355" i="1"/>
  <c r="J355" i="1"/>
  <c r="K355" i="1"/>
  <c r="L355" i="1"/>
  <c r="G356" i="1"/>
  <c r="H356" i="1"/>
  <c r="I356" i="1"/>
  <c r="J356" i="1"/>
  <c r="K356" i="1"/>
  <c r="L356" i="1"/>
  <c r="G357" i="1"/>
  <c r="H357" i="1"/>
  <c r="I357" i="1"/>
  <c r="J357" i="1"/>
  <c r="K357" i="1"/>
  <c r="L357" i="1"/>
  <c r="G358" i="1"/>
  <c r="H358" i="1"/>
  <c r="I358" i="1"/>
  <c r="J358" i="1"/>
  <c r="K358" i="1"/>
  <c r="L358" i="1"/>
  <c r="G359" i="1"/>
  <c r="H359" i="1"/>
  <c r="I359" i="1"/>
  <c r="J359" i="1"/>
  <c r="K359" i="1"/>
  <c r="L359" i="1"/>
  <c r="G360" i="1"/>
  <c r="H360" i="1"/>
  <c r="I360" i="1"/>
  <c r="J360" i="1"/>
  <c r="K360" i="1"/>
  <c r="L360" i="1"/>
  <c r="G361" i="1"/>
  <c r="H361" i="1"/>
  <c r="I361" i="1"/>
  <c r="J361" i="1"/>
  <c r="K361" i="1"/>
  <c r="L361" i="1"/>
  <c r="G362" i="1"/>
  <c r="H362" i="1"/>
  <c r="I362" i="1"/>
  <c r="J362" i="1"/>
  <c r="K362" i="1"/>
  <c r="L362" i="1"/>
  <c r="G363" i="1"/>
  <c r="H363" i="1"/>
  <c r="I363" i="1"/>
  <c r="J363" i="1"/>
  <c r="K363" i="1"/>
  <c r="L363" i="1"/>
  <c r="G364" i="1"/>
  <c r="H364" i="1"/>
  <c r="I364" i="1"/>
  <c r="J364" i="1"/>
  <c r="K364" i="1"/>
  <c r="L364" i="1"/>
  <c r="G365" i="1"/>
  <c r="H365" i="1"/>
  <c r="I365" i="1"/>
  <c r="J365" i="1"/>
  <c r="K365" i="1"/>
  <c r="L365" i="1"/>
  <c r="G366" i="1"/>
  <c r="H366" i="1"/>
  <c r="I366" i="1"/>
  <c r="J366" i="1"/>
  <c r="K366" i="1"/>
  <c r="L366" i="1"/>
  <c r="G367" i="1"/>
  <c r="H367" i="1"/>
  <c r="I367" i="1"/>
  <c r="J367" i="1"/>
  <c r="K367" i="1"/>
  <c r="L367" i="1"/>
  <c r="G368" i="1"/>
  <c r="H368" i="1"/>
  <c r="I368" i="1"/>
  <c r="J368" i="1"/>
  <c r="K368" i="1"/>
  <c r="L368" i="1"/>
  <c r="G369" i="1"/>
  <c r="H369" i="1"/>
  <c r="I369" i="1"/>
  <c r="J369" i="1"/>
  <c r="K369" i="1"/>
  <c r="L369" i="1"/>
  <c r="G370" i="1"/>
  <c r="H370" i="1"/>
  <c r="I370" i="1"/>
  <c r="J370" i="1"/>
  <c r="K370" i="1"/>
  <c r="L370" i="1"/>
  <c r="G371" i="1"/>
  <c r="H371" i="1"/>
  <c r="I371" i="1"/>
  <c r="J371" i="1"/>
  <c r="K371" i="1"/>
  <c r="L371" i="1"/>
  <c r="G372" i="1"/>
  <c r="H372" i="1"/>
  <c r="I372" i="1"/>
  <c r="J372" i="1"/>
  <c r="K372" i="1"/>
  <c r="L372" i="1"/>
  <c r="G373" i="1"/>
  <c r="H373" i="1"/>
  <c r="I373" i="1"/>
  <c r="J373" i="1"/>
  <c r="K373" i="1"/>
  <c r="L373" i="1"/>
  <c r="G374" i="1"/>
  <c r="H374" i="1"/>
  <c r="I374" i="1"/>
  <c r="J374" i="1"/>
  <c r="K374" i="1"/>
  <c r="L374" i="1"/>
  <c r="G375" i="1"/>
  <c r="H375" i="1"/>
  <c r="I375" i="1"/>
  <c r="J375" i="1"/>
  <c r="K375" i="1"/>
  <c r="L375" i="1"/>
  <c r="G376" i="1"/>
  <c r="H376" i="1"/>
  <c r="I376" i="1"/>
  <c r="J376" i="1"/>
  <c r="K376" i="1"/>
  <c r="L376" i="1"/>
  <c r="G377" i="1"/>
  <c r="H377" i="1"/>
  <c r="I377" i="1"/>
  <c r="J377" i="1"/>
  <c r="K377" i="1"/>
  <c r="L377" i="1"/>
  <c r="G378" i="1"/>
  <c r="H378" i="1"/>
  <c r="I378" i="1"/>
  <c r="J378" i="1"/>
  <c r="K378" i="1"/>
  <c r="L378" i="1"/>
  <c r="G379" i="1"/>
  <c r="H379" i="1"/>
  <c r="I379" i="1"/>
  <c r="J379" i="1"/>
  <c r="K379" i="1"/>
  <c r="L379" i="1"/>
  <c r="G380" i="1"/>
  <c r="H380" i="1"/>
  <c r="I380" i="1"/>
  <c r="J380" i="1"/>
  <c r="K380" i="1"/>
  <c r="L380" i="1"/>
  <c r="G381" i="1"/>
  <c r="H381" i="1"/>
  <c r="I381" i="1"/>
  <c r="J381" i="1"/>
  <c r="K381" i="1"/>
  <c r="L381" i="1"/>
  <c r="G382" i="1"/>
  <c r="H382" i="1"/>
  <c r="I382" i="1"/>
  <c r="J382" i="1"/>
  <c r="K382" i="1"/>
  <c r="L382" i="1"/>
  <c r="G383" i="1"/>
  <c r="H383" i="1"/>
  <c r="I383" i="1"/>
  <c r="J383" i="1"/>
  <c r="K383" i="1"/>
  <c r="L383" i="1"/>
  <c r="G384" i="1"/>
  <c r="H384" i="1"/>
  <c r="I384" i="1"/>
  <c r="J384" i="1"/>
  <c r="K384" i="1"/>
  <c r="L384" i="1"/>
  <c r="G385" i="1"/>
  <c r="H385" i="1"/>
  <c r="I385" i="1"/>
  <c r="J385" i="1"/>
  <c r="K385" i="1"/>
  <c r="L385" i="1"/>
  <c r="G386" i="1"/>
  <c r="H386" i="1"/>
  <c r="I386" i="1"/>
  <c r="J386" i="1"/>
  <c r="K386" i="1"/>
  <c r="L386" i="1"/>
  <c r="G387" i="1"/>
  <c r="H387" i="1"/>
  <c r="I387" i="1"/>
  <c r="J387" i="1"/>
  <c r="K387" i="1"/>
  <c r="L387" i="1"/>
  <c r="G388" i="1"/>
  <c r="H388" i="1"/>
  <c r="I388" i="1"/>
  <c r="J388" i="1"/>
  <c r="K388" i="1"/>
  <c r="L388" i="1"/>
  <c r="G389" i="1"/>
  <c r="H389" i="1"/>
  <c r="I389" i="1"/>
  <c r="J389" i="1"/>
  <c r="K389" i="1"/>
  <c r="L389" i="1"/>
  <c r="G390" i="1"/>
  <c r="H390" i="1"/>
  <c r="I390" i="1"/>
  <c r="J390" i="1"/>
  <c r="K390" i="1"/>
  <c r="L390" i="1"/>
  <c r="G391" i="1"/>
  <c r="H391" i="1"/>
  <c r="I391" i="1"/>
  <c r="J391" i="1"/>
  <c r="K391" i="1"/>
  <c r="L391" i="1"/>
  <c r="G392" i="1"/>
  <c r="H392" i="1"/>
  <c r="I392" i="1"/>
  <c r="J392" i="1"/>
  <c r="K392" i="1"/>
  <c r="L392" i="1"/>
  <c r="G393" i="1"/>
  <c r="H393" i="1"/>
  <c r="I393" i="1"/>
  <c r="J393" i="1"/>
  <c r="K393" i="1"/>
  <c r="L393" i="1"/>
  <c r="G394" i="1"/>
  <c r="H394" i="1"/>
  <c r="I394" i="1"/>
  <c r="J394" i="1"/>
  <c r="K394" i="1"/>
  <c r="L394" i="1"/>
  <c r="G395" i="1"/>
  <c r="H395" i="1"/>
  <c r="I395" i="1"/>
  <c r="J395" i="1"/>
  <c r="K395" i="1"/>
  <c r="L395" i="1"/>
  <c r="G396" i="1"/>
  <c r="H396" i="1"/>
  <c r="I396" i="1"/>
  <c r="J396" i="1"/>
  <c r="K396" i="1"/>
  <c r="L396" i="1"/>
  <c r="G397" i="1"/>
  <c r="H397" i="1"/>
  <c r="I397" i="1"/>
  <c r="J397" i="1"/>
  <c r="K397" i="1"/>
  <c r="L397" i="1"/>
  <c r="G398" i="1"/>
  <c r="H398" i="1"/>
  <c r="I398" i="1"/>
  <c r="J398" i="1"/>
  <c r="K398" i="1"/>
  <c r="L398" i="1"/>
  <c r="G399" i="1"/>
  <c r="H399" i="1"/>
  <c r="I399" i="1"/>
  <c r="J399" i="1"/>
  <c r="K399" i="1"/>
  <c r="L399" i="1"/>
  <c r="G400" i="1"/>
  <c r="H400" i="1"/>
  <c r="I400" i="1"/>
  <c r="J400" i="1"/>
  <c r="K400" i="1"/>
  <c r="L400" i="1"/>
  <c r="G401" i="1"/>
  <c r="H401" i="1"/>
  <c r="I401" i="1"/>
  <c r="J401" i="1"/>
  <c r="K401" i="1"/>
  <c r="L401" i="1"/>
  <c r="G402" i="1"/>
  <c r="H402" i="1"/>
  <c r="I402" i="1"/>
  <c r="J402" i="1"/>
  <c r="K402" i="1"/>
  <c r="L402" i="1"/>
  <c r="G403" i="1"/>
  <c r="H403" i="1"/>
  <c r="I403" i="1"/>
  <c r="J403" i="1"/>
  <c r="K403" i="1"/>
  <c r="L403" i="1"/>
  <c r="G404" i="1"/>
  <c r="H404" i="1"/>
  <c r="I404" i="1"/>
  <c r="J404" i="1"/>
  <c r="K404" i="1"/>
  <c r="L404" i="1"/>
  <c r="G405" i="1"/>
  <c r="H405" i="1"/>
  <c r="I405" i="1"/>
  <c r="J405" i="1"/>
  <c r="K405" i="1"/>
  <c r="L405" i="1"/>
  <c r="G406" i="1"/>
  <c r="H406" i="1"/>
  <c r="I406" i="1"/>
  <c r="J406" i="1"/>
  <c r="K406" i="1"/>
  <c r="L406" i="1"/>
  <c r="G407" i="1"/>
  <c r="H407" i="1"/>
  <c r="I407" i="1"/>
  <c r="J407" i="1"/>
  <c r="K407" i="1"/>
  <c r="L407" i="1"/>
  <c r="G408" i="1"/>
  <c r="H408" i="1"/>
  <c r="I408" i="1"/>
  <c r="J408" i="1"/>
  <c r="K408" i="1"/>
  <c r="L408" i="1"/>
  <c r="G409" i="1"/>
  <c r="H409" i="1"/>
  <c r="I409" i="1"/>
  <c r="J409" i="1"/>
  <c r="K409" i="1"/>
  <c r="L409" i="1"/>
  <c r="G410" i="1"/>
  <c r="H410" i="1"/>
  <c r="I410" i="1"/>
  <c r="J410" i="1"/>
  <c r="K410" i="1"/>
  <c r="L410" i="1"/>
  <c r="G411" i="1"/>
  <c r="H411" i="1"/>
  <c r="I411" i="1"/>
  <c r="J411" i="1"/>
  <c r="K411" i="1"/>
  <c r="L411" i="1"/>
  <c r="G412" i="1"/>
  <c r="H412" i="1"/>
  <c r="I412" i="1"/>
  <c r="J412" i="1"/>
  <c r="K412" i="1"/>
  <c r="L412" i="1"/>
  <c r="G413" i="1"/>
  <c r="H413" i="1"/>
  <c r="I413" i="1"/>
  <c r="J413" i="1"/>
  <c r="K413" i="1"/>
  <c r="L413" i="1"/>
  <c r="G414" i="1"/>
  <c r="H414" i="1"/>
  <c r="I414" i="1"/>
  <c r="J414" i="1"/>
  <c r="K414" i="1"/>
  <c r="L414" i="1"/>
  <c r="G415" i="1"/>
  <c r="H415" i="1"/>
  <c r="I415" i="1"/>
  <c r="J415" i="1"/>
  <c r="K415" i="1"/>
  <c r="L415" i="1"/>
  <c r="G416" i="1"/>
  <c r="H416" i="1"/>
  <c r="I416" i="1"/>
  <c r="J416" i="1"/>
  <c r="K416" i="1"/>
  <c r="L416" i="1"/>
  <c r="G417" i="1"/>
  <c r="H417" i="1"/>
  <c r="I417" i="1"/>
  <c r="J417" i="1"/>
  <c r="K417" i="1"/>
  <c r="L417" i="1"/>
  <c r="G418" i="1"/>
  <c r="H418" i="1"/>
  <c r="I418" i="1"/>
  <c r="J418" i="1"/>
  <c r="K418" i="1"/>
  <c r="L418" i="1"/>
  <c r="G419" i="1"/>
  <c r="H419" i="1"/>
  <c r="I419" i="1"/>
  <c r="J419" i="1"/>
  <c r="K419" i="1"/>
  <c r="L419" i="1"/>
  <c r="G420" i="1"/>
  <c r="H420" i="1"/>
  <c r="I420" i="1"/>
  <c r="J420" i="1"/>
  <c r="K420" i="1"/>
  <c r="L420" i="1"/>
  <c r="G421" i="1"/>
  <c r="H421" i="1"/>
  <c r="I421" i="1"/>
  <c r="J421" i="1"/>
  <c r="K421" i="1"/>
  <c r="L421" i="1"/>
  <c r="G422" i="1"/>
  <c r="H422" i="1"/>
  <c r="I422" i="1"/>
  <c r="J422" i="1"/>
  <c r="K422" i="1"/>
  <c r="L422" i="1"/>
  <c r="G423" i="1"/>
  <c r="H423" i="1"/>
  <c r="I423" i="1"/>
  <c r="J423" i="1"/>
  <c r="K423" i="1"/>
  <c r="L423" i="1"/>
  <c r="G424" i="1"/>
  <c r="H424" i="1"/>
  <c r="I424" i="1"/>
  <c r="J424" i="1"/>
  <c r="K424" i="1"/>
  <c r="L424" i="1"/>
  <c r="G425" i="1"/>
  <c r="H425" i="1"/>
  <c r="I425" i="1"/>
  <c r="J425" i="1"/>
  <c r="K425" i="1"/>
  <c r="L425" i="1"/>
  <c r="G426" i="1"/>
  <c r="H426" i="1"/>
  <c r="I426" i="1"/>
  <c r="J426" i="1"/>
  <c r="K426" i="1"/>
  <c r="L426" i="1"/>
  <c r="G427" i="1"/>
  <c r="H427" i="1"/>
  <c r="I427" i="1"/>
  <c r="J427" i="1"/>
  <c r="K427" i="1"/>
  <c r="L427" i="1"/>
  <c r="G428" i="1"/>
  <c r="H428" i="1"/>
  <c r="I428" i="1"/>
  <c r="J428" i="1"/>
  <c r="K428" i="1"/>
  <c r="L428" i="1"/>
  <c r="G429" i="1"/>
  <c r="H429" i="1"/>
  <c r="I429" i="1"/>
  <c r="J429" i="1"/>
  <c r="K429" i="1"/>
  <c r="L429" i="1"/>
  <c r="G430" i="1"/>
  <c r="H430" i="1"/>
  <c r="I430" i="1"/>
  <c r="J430" i="1"/>
  <c r="K430" i="1"/>
  <c r="L430" i="1"/>
  <c r="G431" i="1"/>
  <c r="H431" i="1"/>
  <c r="I431" i="1"/>
  <c r="J431" i="1"/>
  <c r="K431" i="1"/>
  <c r="L431" i="1"/>
  <c r="G432" i="1"/>
  <c r="H432" i="1"/>
  <c r="I432" i="1"/>
  <c r="J432" i="1"/>
  <c r="K432" i="1"/>
  <c r="L432" i="1"/>
  <c r="G433" i="1"/>
  <c r="H433" i="1"/>
  <c r="I433" i="1"/>
  <c r="J433" i="1"/>
  <c r="K433" i="1"/>
  <c r="L433" i="1"/>
  <c r="G434" i="1"/>
  <c r="H434" i="1"/>
  <c r="I434" i="1"/>
  <c r="J434" i="1"/>
  <c r="K434" i="1"/>
  <c r="L434" i="1"/>
  <c r="G435" i="1"/>
  <c r="H435" i="1"/>
  <c r="I435" i="1"/>
  <c r="J435" i="1"/>
  <c r="K435" i="1"/>
  <c r="L435" i="1"/>
  <c r="G436" i="1"/>
  <c r="H436" i="1"/>
  <c r="I436" i="1"/>
  <c r="J436" i="1"/>
  <c r="K436" i="1"/>
  <c r="L436" i="1"/>
  <c r="G437" i="1"/>
  <c r="H437" i="1"/>
  <c r="I437" i="1"/>
  <c r="J437" i="1"/>
  <c r="K437" i="1"/>
  <c r="L437" i="1"/>
  <c r="G438" i="1"/>
  <c r="H438" i="1"/>
  <c r="I438" i="1"/>
  <c r="J438" i="1"/>
  <c r="K438" i="1"/>
  <c r="L438" i="1"/>
  <c r="G439" i="1"/>
  <c r="H439" i="1"/>
  <c r="I439" i="1"/>
  <c r="J439" i="1"/>
  <c r="K439" i="1"/>
  <c r="L439" i="1"/>
  <c r="G440" i="1"/>
  <c r="H440" i="1"/>
  <c r="I440" i="1"/>
  <c r="J440" i="1"/>
  <c r="K440" i="1"/>
  <c r="L440" i="1"/>
  <c r="G441" i="1"/>
  <c r="H441" i="1"/>
  <c r="I441" i="1"/>
  <c r="J441" i="1"/>
  <c r="K441" i="1"/>
  <c r="L441" i="1"/>
  <c r="G442" i="1"/>
  <c r="H442" i="1"/>
  <c r="I442" i="1"/>
  <c r="J442" i="1"/>
  <c r="K442" i="1"/>
  <c r="L442" i="1"/>
  <c r="G443" i="1"/>
  <c r="H443" i="1"/>
  <c r="I443" i="1"/>
  <c r="J443" i="1"/>
  <c r="K443" i="1"/>
  <c r="L443" i="1"/>
  <c r="G444" i="1"/>
  <c r="H444" i="1"/>
  <c r="I444" i="1"/>
  <c r="J444" i="1"/>
  <c r="K444" i="1"/>
  <c r="L444" i="1"/>
  <c r="G445" i="1"/>
  <c r="H445" i="1"/>
  <c r="I445" i="1"/>
  <c r="J445" i="1"/>
  <c r="K445" i="1"/>
  <c r="L445" i="1"/>
  <c r="G446" i="1"/>
  <c r="H446" i="1"/>
  <c r="I446" i="1"/>
  <c r="J446" i="1"/>
  <c r="K446" i="1"/>
  <c r="L446" i="1"/>
  <c r="G447" i="1"/>
  <c r="H447" i="1"/>
  <c r="I447" i="1"/>
  <c r="J447" i="1"/>
  <c r="K447" i="1"/>
  <c r="L447" i="1"/>
  <c r="G448" i="1"/>
  <c r="H448" i="1"/>
  <c r="I448" i="1"/>
  <c r="J448" i="1"/>
  <c r="K448" i="1"/>
  <c r="L448" i="1"/>
  <c r="G449" i="1"/>
  <c r="H449" i="1"/>
  <c r="I449" i="1"/>
  <c r="J449" i="1"/>
  <c r="K449" i="1"/>
  <c r="L449" i="1"/>
  <c r="G450" i="1"/>
  <c r="H450" i="1"/>
  <c r="I450" i="1"/>
  <c r="J450" i="1"/>
  <c r="K450" i="1"/>
  <c r="L450" i="1"/>
  <c r="G451" i="1"/>
  <c r="H451" i="1"/>
  <c r="I451" i="1"/>
  <c r="J451" i="1"/>
  <c r="K451" i="1"/>
  <c r="L451" i="1"/>
  <c r="G452" i="1"/>
  <c r="H452" i="1"/>
  <c r="I452" i="1"/>
  <c r="J452" i="1"/>
  <c r="K452" i="1"/>
  <c r="L452" i="1"/>
  <c r="G453" i="1"/>
  <c r="H453" i="1"/>
  <c r="I453" i="1"/>
  <c r="J453" i="1"/>
  <c r="K453" i="1"/>
  <c r="L453" i="1"/>
  <c r="G454" i="1"/>
  <c r="H454" i="1"/>
  <c r="I454" i="1"/>
  <c r="J454" i="1"/>
  <c r="K454" i="1"/>
  <c r="L454" i="1"/>
  <c r="G455" i="1"/>
  <c r="H455" i="1"/>
  <c r="I455" i="1"/>
  <c r="J455" i="1"/>
  <c r="K455" i="1"/>
  <c r="L455" i="1"/>
  <c r="G456" i="1"/>
  <c r="H456" i="1"/>
  <c r="I456" i="1"/>
  <c r="J456" i="1"/>
  <c r="K456" i="1"/>
  <c r="L456" i="1"/>
  <c r="G457" i="1"/>
  <c r="H457" i="1"/>
  <c r="I457" i="1"/>
  <c r="J457" i="1"/>
  <c r="K457" i="1"/>
  <c r="L457" i="1"/>
  <c r="G458" i="1"/>
  <c r="H458" i="1"/>
  <c r="I458" i="1"/>
  <c r="J458" i="1"/>
  <c r="K458" i="1"/>
  <c r="L458" i="1"/>
  <c r="G459" i="1"/>
  <c r="H459" i="1"/>
  <c r="I459" i="1"/>
  <c r="J459" i="1"/>
  <c r="K459" i="1"/>
  <c r="L459" i="1"/>
  <c r="G460" i="1"/>
  <c r="H460" i="1"/>
  <c r="I460" i="1"/>
  <c r="J460" i="1"/>
  <c r="K460" i="1"/>
  <c r="L460" i="1"/>
  <c r="G461" i="1"/>
  <c r="H461" i="1"/>
  <c r="I461" i="1"/>
  <c r="J461" i="1"/>
  <c r="K461" i="1"/>
  <c r="L461" i="1"/>
  <c r="G462" i="1"/>
  <c r="H462" i="1"/>
  <c r="I462" i="1"/>
  <c r="J462" i="1"/>
  <c r="K462" i="1"/>
  <c r="L462" i="1"/>
  <c r="G463" i="1"/>
  <c r="H463" i="1"/>
  <c r="I463" i="1"/>
  <c r="J463" i="1"/>
  <c r="K463" i="1"/>
  <c r="L463" i="1"/>
  <c r="G464" i="1"/>
  <c r="H464" i="1"/>
  <c r="I464" i="1"/>
  <c r="J464" i="1"/>
  <c r="K464" i="1"/>
  <c r="L464" i="1"/>
  <c r="G465" i="1"/>
  <c r="H465" i="1"/>
  <c r="I465" i="1"/>
  <c r="J465" i="1"/>
  <c r="K465" i="1"/>
  <c r="L465" i="1"/>
  <c r="G466" i="1"/>
  <c r="H466" i="1"/>
  <c r="I466" i="1"/>
  <c r="J466" i="1"/>
  <c r="K466" i="1"/>
  <c r="L466" i="1"/>
  <c r="G467" i="1"/>
  <c r="H467" i="1"/>
  <c r="I467" i="1"/>
  <c r="J467" i="1"/>
  <c r="K467" i="1"/>
  <c r="L467" i="1"/>
  <c r="G468" i="1"/>
  <c r="H468" i="1"/>
  <c r="I468" i="1"/>
  <c r="J468" i="1"/>
  <c r="K468" i="1"/>
  <c r="L468" i="1"/>
  <c r="G469" i="1"/>
  <c r="H469" i="1"/>
  <c r="I469" i="1"/>
  <c r="J469" i="1"/>
  <c r="K469" i="1"/>
  <c r="L469" i="1"/>
  <c r="G470" i="1"/>
  <c r="H470" i="1"/>
  <c r="I470" i="1"/>
  <c r="J470" i="1"/>
  <c r="K470" i="1"/>
  <c r="L470" i="1"/>
  <c r="G471" i="1"/>
  <c r="H471" i="1"/>
  <c r="I471" i="1"/>
  <c r="J471" i="1"/>
  <c r="K471" i="1"/>
  <c r="L471" i="1"/>
  <c r="G472" i="1"/>
  <c r="H472" i="1"/>
  <c r="I472" i="1"/>
  <c r="J472" i="1"/>
  <c r="K472" i="1"/>
  <c r="L472" i="1"/>
  <c r="G473" i="1"/>
  <c r="H473" i="1"/>
  <c r="I473" i="1"/>
  <c r="J473" i="1"/>
  <c r="K473" i="1"/>
  <c r="L473" i="1"/>
  <c r="G474" i="1"/>
  <c r="H474" i="1"/>
  <c r="I474" i="1"/>
  <c r="J474" i="1"/>
  <c r="K474" i="1"/>
  <c r="L474" i="1"/>
  <c r="G475" i="1"/>
  <c r="H475" i="1"/>
  <c r="I475" i="1"/>
  <c r="J475" i="1"/>
  <c r="K475" i="1"/>
  <c r="L475" i="1"/>
  <c r="G476" i="1"/>
  <c r="H476" i="1"/>
  <c r="I476" i="1"/>
  <c r="J476" i="1"/>
  <c r="K476" i="1"/>
  <c r="L476" i="1"/>
  <c r="G477" i="1"/>
  <c r="H477" i="1"/>
  <c r="I477" i="1"/>
  <c r="J477" i="1"/>
  <c r="K477" i="1"/>
  <c r="L477" i="1"/>
  <c r="G478" i="1"/>
  <c r="H478" i="1"/>
  <c r="I478" i="1"/>
  <c r="J478" i="1"/>
  <c r="K478" i="1"/>
  <c r="L478" i="1"/>
  <c r="G479" i="1"/>
  <c r="H479" i="1"/>
  <c r="I479" i="1"/>
  <c r="J479" i="1"/>
  <c r="K479" i="1"/>
  <c r="L479" i="1"/>
  <c r="G480" i="1"/>
  <c r="H480" i="1"/>
  <c r="I480" i="1"/>
  <c r="J480" i="1"/>
  <c r="K480" i="1"/>
  <c r="L480" i="1"/>
  <c r="G481" i="1"/>
  <c r="H481" i="1"/>
  <c r="I481" i="1"/>
  <c r="J481" i="1"/>
  <c r="K481" i="1"/>
  <c r="L481" i="1"/>
  <c r="G482" i="1"/>
  <c r="H482" i="1"/>
  <c r="I482" i="1"/>
  <c r="J482" i="1"/>
  <c r="K482" i="1"/>
  <c r="L482" i="1"/>
  <c r="G483" i="1"/>
  <c r="H483" i="1"/>
  <c r="I483" i="1"/>
  <c r="J483" i="1"/>
  <c r="K483" i="1"/>
  <c r="L483" i="1"/>
  <c r="G484" i="1"/>
  <c r="H484" i="1"/>
  <c r="I484" i="1"/>
  <c r="J484" i="1"/>
  <c r="K484" i="1"/>
  <c r="L484" i="1"/>
  <c r="G485" i="1"/>
  <c r="H485" i="1"/>
  <c r="I485" i="1"/>
  <c r="J485" i="1"/>
  <c r="K485" i="1"/>
  <c r="L485" i="1"/>
  <c r="G486" i="1"/>
  <c r="H486" i="1"/>
  <c r="I486" i="1"/>
  <c r="J486" i="1"/>
  <c r="K486" i="1"/>
  <c r="L486" i="1"/>
  <c r="G487" i="1"/>
  <c r="H487" i="1"/>
  <c r="I487" i="1"/>
  <c r="J487" i="1"/>
  <c r="K487" i="1"/>
  <c r="L487" i="1"/>
  <c r="G488" i="1"/>
  <c r="H488" i="1"/>
  <c r="I488" i="1"/>
  <c r="J488" i="1"/>
  <c r="K488" i="1"/>
  <c r="L488" i="1"/>
  <c r="G489" i="1"/>
  <c r="H489" i="1"/>
  <c r="I489" i="1"/>
  <c r="J489" i="1"/>
  <c r="K489" i="1"/>
  <c r="L489" i="1"/>
  <c r="G490" i="1"/>
  <c r="H490" i="1"/>
  <c r="I490" i="1"/>
  <c r="J490" i="1"/>
  <c r="K490" i="1"/>
  <c r="L490" i="1"/>
  <c r="G491" i="1"/>
  <c r="H491" i="1"/>
  <c r="I491" i="1"/>
  <c r="J491" i="1"/>
  <c r="K491" i="1"/>
  <c r="L491" i="1"/>
  <c r="G492" i="1"/>
  <c r="H492" i="1"/>
  <c r="I492" i="1"/>
  <c r="J492" i="1"/>
  <c r="K492" i="1"/>
  <c r="L492" i="1"/>
  <c r="G493" i="1"/>
  <c r="H493" i="1"/>
  <c r="I493" i="1"/>
  <c r="J493" i="1"/>
  <c r="K493" i="1"/>
  <c r="L493" i="1"/>
  <c r="G494" i="1"/>
  <c r="H494" i="1"/>
  <c r="I494" i="1"/>
  <c r="J494" i="1"/>
  <c r="K494" i="1"/>
  <c r="L494" i="1"/>
  <c r="G495" i="1"/>
  <c r="H495" i="1"/>
  <c r="I495" i="1"/>
  <c r="J495" i="1"/>
  <c r="K495" i="1"/>
  <c r="L495" i="1"/>
  <c r="G496" i="1"/>
  <c r="H496" i="1"/>
  <c r="I496" i="1"/>
  <c r="J496" i="1"/>
  <c r="K496" i="1"/>
  <c r="L496" i="1"/>
  <c r="G497" i="1"/>
  <c r="H497" i="1"/>
  <c r="I497" i="1"/>
  <c r="J497" i="1"/>
  <c r="K497" i="1"/>
  <c r="L497" i="1"/>
  <c r="G498" i="1"/>
  <c r="H498" i="1"/>
  <c r="I498" i="1"/>
  <c r="J498" i="1"/>
  <c r="K498" i="1"/>
  <c r="L498" i="1"/>
  <c r="G499" i="1"/>
  <c r="H499" i="1"/>
  <c r="I499" i="1"/>
  <c r="J499" i="1"/>
  <c r="K499" i="1"/>
  <c r="L499" i="1"/>
  <c r="G500" i="1"/>
  <c r="H500" i="1"/>
  <c r="I500" i="1"/>
  <c r="J500" i="1"/>
  <c r="K500" i="1"/>
  <c r="L500" i="1"/>
  <c r="G501" i="1"/>
  <c r="H501" i="1"/>
  <c r="I501" i="1"/>
  <c r="J501" i="1"/>
  <c r="K501" i="1"/>
  <c r="L501" i="1"/>
  <c r="G502" i="1"/>
  <c r="H502" i="1"/>
  <c r="I502" i="1"/>
  <c r="J502" i="1"/>
  <c r="K502" i="1"/>
  <c r="L502" i="1"/>
  <c r="G503" i="1"/>
  <c r="H503" i="1"/>
  <c r="I503" i="1"/>
  <c r="J503" i="1"/>
  <c r="K503" i="1"/>
  <c r="L503" i="1"/>
  <c r="G504" i="1"/>
  <c r="H504" i="1"/>
  <c r="I504" i="1"/>
  <c r="J504" i="1"/>
  <c r="K504" i="1"/>
  <c r="L504" i="1"/>
  <c r="G505" i="1"/>
  <c r="H505" i="1"/>
  <c r="I505" i="1"/>
  <c r="J505" i="1"/>
  <c r="K505" i="1"/>
  <c r="L505" i="1"/>
  <c r="G506" i="1"/>
  <c r="H506" i="1"/>
  <c r="I506" i="1"/>
  <c r="J506" i="1"/>
  <c r="K506" i="1"/>
  <c r="L506" i="1"/>
  <c r="G507" i="1"/>
  <c r="H507" i="1"/>
  <c r="I507" i="1"/>
  <c r="J507" i="1"/>
  <c r="K507" i="1"/>
  <c r="L507" i="1"/>
  <c r="G508" i="1"/>
  <c r="H508" i="1"/>
  <c r="I508" i="1"/>
  <c r="J508" i="1"/>
  <c r="K508" i="1"/>
  <c r="L508" i="1"/>
  <c r="G509" i="1"/>
  <c r="H509" i="1"/>
  <c r="I509" i="1"/>
  <c r="J509" i="1"/>
  <c r="K509" i="1"/>
  <c r="L509" i="1"/>
  <c r="G510" i="1"/>
  <c r="H510" i="1"/>
  <c r="I510" i="1"/>
  <c r="J510" i="1"/>
  <c r="K510" i="1"/>
  <c r="L510" i="1"/>
  <c r="G511" i="1"/>
  <c r="H511" i="1"/>
  <c r="I511" i="1"/>
  <c r="J511" i="1"/>
  <c r="K511" i="1"/>
  <c r="L511" i="1"/>
  <c r="G512" i="1"/>
  <c r="H512" i="1"/>
  <c r="I512" i="1"/>
  <c r="J512" i="1"/>
  <c r="K512" i="1"/>
  <c r="L512" i="1"/>
  <c r="G513" i="1"/>
  <c r="H513" i="1"/>
  <c r="I513" i="1"/>
  <c r="J513" i="1"/>
  <c r="K513" i="1"/>
  <c r="L513" i="1"/>
  <c r="G514" i="1"/>
  <c r="H514" i="1"/>
  <c r="I514" i="1"/>
  <c r="J514" i="1"/>
  <c r="K514" i="1"/>
  <c r="L514" i="1"/>
  <c r="G515" i="1"/>
  <c r="H515" i="1"/>
  <c r="I515" i="1"/>
  <c r="J515" i="1"/>
  <c r="K515" i="1"/>
  <c r="L515" i="1"/>
  <c r="G516" i="1"/>
  <c r="H516" i="1"/>
  <c r="I516" i="1"/>
  <c r="J516" i="1"/>
  <c r="K516" i="1"/>
  <c r="L516" i="1"/>
  <c r="G517" i="1"/>
  <c r="H517" i="1"/>
  <c r="I517" i="1"/>
  <c r="J517" i="1"/>
  <c r="K517" i="1"/>
  <c r="L517" i="1"/>
  <c r="G518" i="1"/>
  <c r="H518" i="1"/>
  <c r="I518" i="1"/>
  <c r="J518" i="1"/>
  <c r="K518" i="1"/>
  <c r="L518" i="1"/>
  <c r="G519" i="1"/>
  <c r="H519" i="1"/>
  <c r="I519" i="1"/>
  <c r="J519" i="1"/>
  <c r="K519" i="1"/>
  <c r="L519" i="1"/>
  <c r="G520" i="1"/>
  <c r="H520" i="1"/>
  <c r="I520" i="1"/>
  <c r="J520" i="1"/>
  <c r="K520" i="1"/>
  <c r="L520" i="1"/>
  <c r="G521" i="1"/>
  <c r="H521" i="1"/>
  <c r="I521" i="1"/>
  <c r="J521" i="1"/>
  <c r="K521" i="1"/>
  <c r="L521" i="1"/>
  <c r="G522" i="1"/>
  <c r="H522" i="1"/>
  <c r="I522" i="1"/>
  <c r="J522" i="1"/>
  <c r="K522" i="1"/>
  <c r="L522" i="1"/>
  <c r="G523" i="1"/>
  <c r="H523" i="1"/>
  <c r="I523" i="1"/>
  <c r="J523" i="1"/>
  <c r="K523" i="1"/>
  <c r="L523" i="1"/>
  <c r="G524" i="1"/>
  <c r="H524" i="1"/>
  <c r="I524" i="1"/>
  <c r="J524" i="1"/>
  <c r="K524" i="1"/>
  <c r="L524" i="1"/>
  <c r="G525" i="1"/>
  <c r="H525" i="1"/>
  <c r="I525" i="1"/>
  <c r="J525" i="1"/>
  <c r="K525" i="1"/>
  <c r="L525" i="1"/>
  <c r="G526" i="1"/>
  <c r="H526" i="1"/>
  <c r="I526" i="1"/>
  <c r="J526" i="1"/>
  <c r="K526" i="1"/>
  <c r="L526" i="1"/>
  <c r="G527" i="1"/>
  <c r="H527" i="1"/>
  <c r="I527" i="1"/>
  <c r="J527" i="1"/>
  <c r="K527" i="1"/>
  <c r="L527" i="1"/>
  <c r="G528" i="1"/>
  <c r="H528" i="1"/>
  <c r="I528" i="1"/>
  <c r="J528" i="1"/>
  <c r="K528" i="1"/>
  <c r="L528" i="1"/>
  <c r="G529" i="1"/>
  <c r="H529" i="1"/>
  <c r="I529" i="1"/>
  <c r="J529" i="1"/>
  <c r="K529" i="1"/>
  <c r="L529" i="1"/>
  <c r="G530" i="1"/>
  <c r="H530" i="1"/>
  <c r="I530" i="1"/>
  <c r="J530" i="1"/>
  <c r="K530" i="1"/>
  <c r="L530" i="1"/>
  <c r="G531" i="1"/>
  <c r="H531" i="1"/>
  <c r="I531" i="1"/>
  <c r="J531" i="1"/>
  <c r="K531" i="1"/>
  <c r="L531" i="1"/>
  <c r="G532" i="1"/>
  <c r="H532" i="1"/>
  <c r="I532" i="1"/>
  <c r="J532" i="1"/>
  <c r="K532" i="1"/>
  <c r="L532" i="1"/>
  <c r="G533" i="1"/>
  <c r="H533" i="1"/>
  <c r="I533" i="1"/>
  <c r="J533" i="1"/>
  <c r="K533" i="1"/>
  <c r="L533" i="1"/>
  <c r="G534" i="1"/>
  <c r="H534" i="1"/>
  <c r="I534" i="1"/>
  <c r="J534" i="1"/>
  <c r="K534" i="1"/>
  <c r="L534" i="1"/>
  <c r="G535" i="1"/>
  <c r="H535" i="1"/>
  <c r="I535" i="1"/>
  <c r="J535" i="1"/>
  <c r="K535" i="1"/>
  <c r="L535" i="1"/>
  <c r="G536" i="1"/>
  <c r="H536" i="1"/>
  <c r="I536" i="1"/>
  <c r="J536" i="1"/>
  <c r="K536" i="1"/>
  <c r="L536" i="1"/>
  <c r="G537" i="1"/>
  <c r="H537" i="1"/>
  <c r="I537" i="1"/>
  <c r="J537" i="1"/>
  <c r="K537" i="1"/>
  <c r="L537" i="1"/>
  <c r="G538" i="1"/>
  <c r="H538" i="1"/>
  <c r="I538" i="1"/>
  <c r="J538" i="1"/>
  <c r="K538" i="1"/>
  <c r="L538" i="1"/>
  <c r="G539" i="1"/>
  <c r="H539" i="1"/>
  <c r="I539" i="1"/>
  <c r="J539" i="1"/>
  <c r="K539" i="1"/>
  <c r="L539" i="1"/>
  <c r="G540" i="1"/>
  <c r="H540" i="1"/>
  <c r="I540" i="1"/>
  <c r="J540" i="1"/>
  <c r="K540" i="1"/>
  <c r="L540" i="1"/>
  <c r="G541" i="1"/>
  <c r="H541" i="1"/>
  <c r="I541" i="1"/>
  <c r="J541" i="1"/>
  <c r="K541" i="1"/>
  <c r="L541" i="1"/>
  <c r="G542" i="1"/>
  <c r="H542" i="1"/>
  <c r="I542" i="1"/>
  <c r="J542" i="1"/>
  <c r="K542" i="1"/>
  <c r="L542" i="1"/>
  <c r="G543" i="1"/>
  <c r="H543" i="1"/>
  <c r="I543" i="1"/>
  <c r="J543" i="1"/>
  <c r="K543" i="1"/>
  <c r="L543" i="1"/>
  <c r="G544" i="1"/>
  <c r="H544" i="1"/>
  <c r="I544" i="1"/>
  <c r="J544" i="1"/>
  <c r="K544" i="1"/>
  <c r="L544" i="1"/>
  <c r="G545" i="1"/>
  <c r="H545" i="1"/>
  <c r="I545" i="1"/>
  <c r="J545" i="1"/>
  <c r="K545" i="1"/>
  <c r="L545" i="1"/>
  <c r="G546" i="1"/>
  <c r="H546" i="1"/>
  <c r="I546" i="1"/>
  <c r="J546" i="1"/>
  <c r="K546" i="1"/>
  <c r="L546" i="1"/>
  <c r="G547" i="1"/>
  <c r="H547" i="1"/>
  <c r="I547" i="1"/>
  <c r="J547" i="1"/>
  <c r="K547" i="1"/>
  <c r="L547" i="1"/>
  <c r="G548" i="1"/>
  <c r="H548" i="1"/>
  <c r="I548" i="1"/>
  <c r="J548" i="1"/>
  <c r="K548" i="1"/>
  <c r="L548" i="1"/>
  <c r="G549" i="1"/>
  <c r="H549" i="1"/>
  <c r="I549" i="1"/>
  <c r="J549" i="1"/>
  <c r="K549" i="1"/>
  <c r="L549" i="1"/>
  <c r="G550" i="1"/>
  <c r="H550" i="1"/>
  <c r="I550" i="1"/>
  <c r="J550" i="1"/>
  <c r="K550" i="1"/>
  <c r="L550" i="1"/>
  <c r="G551" i="1"/>
  <c r="H551" i="1"/>
  <c r="I551" i="1"/>
  <c r="J551" i="1"/>
  <c r="K551" i="1"/>
  <c r="L551" i="1"/>
  <c r="G552" i="1"/>
  <c r="H552" i="1"/>
  <c r="I552" i="1"/>
  <c r="J552" i="1"/>
  <c r="K552" i="1"/>
  <c r="L552" i="1"/>
  <c r="G553" i="1"/>
  <c r="H553" i="1"/>
  <c r="I553" i="1"/>
  <c r="J553" i="1"/>
  <c r="K553" i="1"/>
  <c r="L553" i="1"/>
  <c r="G554" i="1"/>
  <c r="H554" i="1"/>
  <c r="I554" i="1"/>
  <c r="J554" i="1"/>
  <c r="K554" i="1"/>
  <c r="L554" i="1"/>
  <c r="G555" i="1"/>
  <c r="H555" i="1"/>
  <c r="I555" i="1"/>
  <c r="J555" i="1"/>
  <c r="K555" i="1"/>
  <c r="L555" i="1"/>
  <c r="G556" i="1"/>
  <c r="H556" i="1"/>
  <c r="I556" i="1"/>
  <c r="J556" i="1"/>
  <c r="K556" i="1"/>
  <c r="L556" i="1"/>
  <c r="G557" i="1"/>
  <c r="H557" i="1"/>
  <c r="I557" i="1"/>
  <c r="J557" i="1"/>
  <c r="K557" i="1"/>
  <c r="L557" i="1"/>
  <c r="G558" i="1"/>
  <c r="H558" i="1"/>
  <c r="I558" i="1"/>
  <c r="J558" i="1"/>
  <c r="K558" i="1"/>
  <c r="L558" i="1"/>
  <c r="G559" i="1"/>
  <c r="H559" i="1"/>
  <c r="I559" i="1"/>
  <c r="J559" i="1"/>
  <c r="K559" i="1"/>
  <c r="L559" i="1"/>
  <c r="G560" i="1"/>
  <c r="H560" i="1"/>
  <c r="I560" i="1"/>
  <c r="J560" i="1"/>
  <c r="K560" i="1"/>
  <c r="L560" i="1"/>
  <c r="G561" i="1"/>
  <c r="H561" i="1"/>
  <c r="I561" i="1"/>
  <c r="J561" i="1"/>
  <c r="K561" i="1"/>
  <c r="L561" i="1"/>
  <c r="G562" i="1"/>
  <c r="H562" i="1"/>
  <c r="I562" i="1"/>
  <c r="J562" i="1"/>
  <c r="K562" i="1"/>
  <c r="L562" i="1"/>
  <c r="G563" i="1"/>
  <c r="H563" i="1"/>
  <c r="I563" i="1"/>
  <c r="J563" i="1"/>
  <c r="K563" i="1"/>
  <c r="L563" i="1"/>
  <c r="G564" i="1"/>
  <c r="H564" i="1"/>
  <c r="I564" i="1"/>
  <c r="J564" i="1"/>
  <c r="K564" i="1"/>
  <c r="L564" i="1"/>
  <c r="G565" i="1"/>
  <c r="H565" i="1"/>
  <c r="I565" i="1"/>
  <c r="J565" i="1"/>
  <c r="K565" i="1"/>
  <c r="L565" i="1"/>
  <c r="G566" i="1"/>
  <c r="H566" i="1"/>
  <c r="I566" i="1"/>
  <c r="J566" i="1"/>
  <c r="K566" i="1"/>
  <c r="L566" i="1"/>
  <c r="G567" i="1"/>
  <c r="H567" i="1"/>
  <c r="I567" i="1"/>
  <c r="J567" i="1"/>
  <c r="K567" i="1"/>
  <c r="L567" i="1"/>
  <c r="G568" i="1"/>
  <c r="H568" i="1"/>
  <c r="I568" i="1"/>
  <c r="J568" i="1"/>
  <c r="K568" i="1"/>
  <c r="L568" i="1"/>
  <c r="G569" i="1"/>
  <c r="H569" i="1"/>
  <c r="I569" i="1"/>
  <c r="J569" i="1"/>
  <c r="K569" i="1"/>
  <c r="L569" i="1"/>
  <c r="G570" i="1"/>
  <c r="H570" i="1"/>
  <c r="I570" i="1"/>
  <c r="J570" i="1"/>
  <c r="K570" i="1"/>
  <c r="L570" i="1"/>
  <c r="G571" i="1"/>
  <c r="H571" i="1"/>
  <c r="I571" i="1"/>
  <c r="J571" i="1"/>
  <c r="K571" i="1"/>
  <c r="L571" i="1"/>
  <c r="G572" i="1"/>
  <c r="H572" i="1"/>
  <c r="I572" i="1"/>
  <c r="J572" i="1"/>
  <c r="K572" i="1"/>
  <c r="L572" i="1"/>
  <c r="G573" i="1"/>
  <c r="H573" i="1"/>
  <c r="I573" i="1"/>
  <c r="J573" i="1"/>
  <c r="K573" i="1"/>
  <c r="L573" i="1"/>
  <c r="G574" i="1"/>
  <c r="H574" i="1"/>
  <c r="I574" i="1"/>
  <c r="J574" i="1"/>
  <c r="K574" i="1"/>
  <c r="L574" i="1"/>
  <c r="G575" i="1"/>
  <c r="H575" i="1"/>
  <c r="I575" i="1"/>
  <c r="J575" i="1"/>
  <c r="K575" i="1"/>
  <c r="L575" i="1"/>
  <c r="G576" i="1"/>
  <c r="H576" i="1"/>
  <c r="I576" i="1"/>
  <c r="J576" i="1"/>
  <c r="K576" i="1"/>
  <c r="L576" i="1"/>
  <c r="G577" i="1"/>
  <c r="H577" i="1"/>
  <c r="I577" i="1"/>
  <c r="J577" i="1"/>
  <c r="K577" i="1"/>
  <c r="L577" i="1"/>
  <c r="G578" i="1"/>
  <c r="H578" i="1"/>
  <c r="I578" i="1"/>
  <c r="J578" i="1"/>
  <c r="K578" i="1"/>
  <c r="L578" i="1"/>
  <c r="G579" i="1"/>
  <c r="H579" i="1"/>
  <c r="I579" i="1"/>
  <c r="J579" i="1"/>
  <c r="K579" i="1"/>
  <c r="L579" i="1"/>
  <c r="G580" i="1"/>
  <c r="H580" i="1"/>
  <c r="I580" i="1"/>
  <c r="J580" i="1"/>
  <c r="K580" i="1"/>
  <c r="L580" i="1"/>
  <c r="G581" i="1"/>
  <c r="H581" i="1"/>
  <c r="I581" i="1"/>
  <c r="J581" i="1"/>
  <c r="K581" i="1"/>
  <c r="L581" i="1"/>
  <c r="G582" i="1"/>
  <c r="H582" i="1"/>
  <c r="I582" i="1"/>
  <c r="J582" i="1"/>
  <c r="K582" i="1"/>
  <c r="L582" i="1"/>
  <c r="G583" i="1"/>
  <c r="H583" i="1"/>
  <c r="I583" i="1"/>
  <c r="J583" i="1"/>
  <c r="K583" i="1"/>
  <c r="L583" i="1"/>
  <c r="G584" i="1"/>
  <c r="H584" i="1"/>
  <c r="I584" i="1"/>
  <c r="J584" i="1"/>
  <c r="K584" i="1"/>
  <c r="L584" i="1"/>
  <c r="G585" i="1"/>
  <c r="H585" i="1"/>
  <c r="I585" i="1"/>
  <c r="J585" i="1"/>
  <c r="K585" i="1"/>
  <c r="L585" i="1"/>
  <c r="G586" i="1"/>
  <c r="H586" i="1"/>
  <c r="I586" i="1"/>
  <c r="J586" i="1"/>
  <c r="K586" i="1"/>
  <c r="L586" i="1"/>
  <c r="G587" i="1"/>
  <c r="H587" i="1"/>
  <c r="I587" i="1"/>
  <c r="J587" i="1"/>
  <c r="K587" i="1"/>
  <c r="L587" i="1"/>
  <c r="G588" i="1"/>
  <c r="H588" i="1"/>
  <c r="I588" i="1"/>
  <c r="J588" i="1"/>
  <c r="K588" i="1"/>
  <c r="L588" i="1"/>
  <c r="G589" i="1"/>
  <c r="H589" i="1"/>
  <c r="I589" i="1"/>
  <c r="J589" i="1"/>
  <c r="K589" i="1"/>
  <c r="L589" i="1"/>
  <c r="G590" i="1"/>
  <c r="H590" i="1"/>
  <c r="I590" i="1"/>
  <c r="J590" i="1"/>
  <c r="K590" i="1"/>
  <c r="L590" i="1"/>
  <c r="G591" i="1"/>
  <c r="H591" i="1"/>
  <c r="I591" i="1"/>
  <c r="J591" i="1"/>
  <c r="K591" i="1"/>
  <c r="L591" i="1"/>
  <c r="G592" i="1"/>
  <c r="H592" i="1"/>
  <c r="I592" i="1"/>
  <c r="J592" i="1"/>
  <c r="K592" i="1"/>
  <c r="L592" i="1"/>
  <c r="G593" i="1"/>
  <c r="H593" i="1"/>
  <c r="I593" i="1"/>
  <c r="J593" i="1"/>
  <c r="K593" i="1"/>
  <c r="L593" i="1"/>
  <c r="G594" i="1"/>
  <c r="H594" i="1"/>
  <c r="I594" i="1"/>
  <c r="J594" i="1"/>
  <c r="K594" i="1"/>
  <c r="L594" i="1"/>
  <c r="G595" i="1"/>
  <c r="H595" i="1"/>
  <c r="I595" i="1"/>
  <c r="J595" i="1"/>
  <c r="K595" i="1"/>
  <c r="L595" i="1"/>
  <c r="G596" i="1"/>
  <c r="H596" i="1"/>
  <c r="I596" i="1"/>
  <c r="J596" i="1"/>
  <c r="K596" i="1"/>
  <c r="L596" i="1"/>
  <c r="G597" i="1"/>
  <c r="H597" i="1"/>
  <c r="I597" i="1"/>
  <c r="J597" i="1"/>
  <c r="K597" i="1"/>
  <c r="L597" i="1"/>
  <c r="G598" i="1"/>
  <c r="H598" i="1"/>
  <c r="I598" i="1"/>
  <c r="J598" i="1"/>
  <c r="K598" i="1"/>
  <c r="L598" i="1"/>
  <c r="G599" i="1"/>
  <c r="H599" i="1"/>
  <c r="I599" i="1"/>
  <c r="J599" i="1"/>
  <c r="K599" i="1"/>
  <c r="L599" i="1"/>
  <c r="G600" i="1"/>
  <c r="H600" i="1"/>
  <c r="I600" i="1"/>
  <c r="J600" i="1"/>
  <c r="K600" i="1"/>
  <c r="L600" i="1"/>
  <c r="G601" i="1"/>
  <c r="H601" i="1"/>
  <c r="I601" i="1"/>
  <c r="J601" i="1"/>
  <c r="K601" i="1"/>
  <c r="L601" i="1"/>
  <c r="G602" i="1"/>
  <c r="H602" i="1"/>
  <c r="I602" i="1"/>
  <c r="J602" i="1"/>
  <c r="K602" i="1"/>
  <c r="L602" i="1"/>
  <c r="G603" i="1"/>
  <c r="H603" i="1"/>
  <c r="I603" i="1"/>
  <c r="J603" i="1"/>
  <c r="K603" i="1"/>
  <c r="L603" i="1"/>
  <c r="G604" i="1"/>
  <c r="H604" i="1"/>
  <c r="I604" i="1"/>
  <c r="J604" i="1"/>
  <c r="K604" i="1"/>
  <c r="L604" i="1"/>
  <c r="G605" i="1"/>
  <c r="H605" i="1"/>
  <c r="I605" i="1"/>
  <c r="J605" i="1"/>
  <c r="K605" i="1"/>
  <c r="L605" i="1"/>
  <c r="G606" i="1"/>
  <c r="H606" i="1"/>
  <c r="I606" i="1"/>
  <c r="J606" i="1"/>
  <c r="K606" i="1"/>
  <c r="L606" i="1"/>
  <c r="G607" i="1"/>
  <c r="H607" i="1"/>
  <c r="I607" i="1"/>
  <c r="J607" i="1"/>
  <c r="K607" i="1"/>
  <c r="L607" i="1"/>
  <c r="G608" i="1"/>
  <c r="H608" i="1"/>
  <c r="I608" i="1"/>
  <c r="J608" i="1"/>
  <c r="K608" i="1"/>
  <c r="L608" i="1"/>
  <c r="G609" i="1"/>
  <c r="H609" i="1"/>
  <c r="I609" i="1"/>
  <c r="J609" i="1"/>
  <c r="K609" i="1"/>
  <c r="L609" i="1"/>
  <c r="G610" i="1"/>
  <c r="H610" i="1"/>
  <c r="I610" i="1"/>
  <c r="J610" i="1"/>
  <c r="K610" i="1"/>
  <c r="L610" i="1"/>
  <c r="G611" i="1"/>
  <c r="H611" i="1"/>
  <c r="I611" i="1"/>
  <c r="J611" i="1"/>
  <c r="K611" i="1"/>
  <c r="L611" i="1"/>
  <c r="G612" i="1"/>
  <c r="H612" i="1"/>
  <c r="I612" i="1"/>
  <c r="J612" i="1"/>
  <c r="K612" i="1"/>
  <c r="L612" i="1"/>
  <c r="G613" i="1"/>
  <c r="H613" i="1"/>
  <c r="I613" i="1"/>
  <c r="J613" i="1"/>
  <c r="K613" i="1"/>
  <c r="L613" i="1"/>
  <c r="G614" i="1"/>
  <c r="H614" i="1"/>
  <c r="I614" i="1"/>
  <c r="J614" i="1"/>
  <c r="K614" i="1"/>
  <c r="L614" i="1"/>
  <c r="G615" i="1"/>
  <c r="H615" i="1"/>
  <c r="I615" i="1"/>
  <c r="J615" i="1"/>
  <c r="K615" i="1"/>
  <c r="L615" i="1"/>
  <c r="G616" i="1"/>
  <c r="H616" i="1"/>
  <c r="I616" i="1"/>
  <c r="J616" i="1"/>
  <c r="K616" i="1"/>
  <c r="L616" i="1"/>
  <c r="G617" i="1"/>
  <c r="H617" i="1"/>
  <c r="I617" i="1"/>
  <c r="J617" i="1"/>
  <c r="K617" i="1"/>
  <c r="L617" i="1"/>
  <c r="G618" i="1"/>
  <c r="H618" i="1"/>
  <c r="I618" i="1"/>
  <c r="J618" i="1"/>
  <c r="K618" i="1"/>
  <c r="L618" i="1"/>
  <c r="G619" i="1"/>
  <c r="H619" i="1"/>
  <c r="I619" i="1"/>
  <c r="J619" i="1"/>
  <c r="K619" i="1"/>
  <c r="L619" i="1"/>
  <c r="G620" i="1"/>
  <c r="H620" i="1"/>
  <c r="I620" i="1"/>
  <c r="J620" i="1"/>
  <c r="K620" i="1"/>
  <c r="L620" i="1"/>
  <c r="G621" i="1"/>
  <c r="H621" i="1"/>
  <c r="I621" i="1"/>
  <c r="J621" i="1"/>
  <c r="K621" i="1"/>
  <c r="L621" i="1"/>
  <c r="G622" i="1"/>
  <c r="H622" i="1"/>
  <c r="I622" i="1"/>
  <c r="J622" i="1"/>
  <c r="K622" i="1"/>
  <c r="L622" i="1"/>
  <c r="G623" i="1"/>
  <c r="H623" i="1"/>
  <c r="I623" i="1"/>
  <c r="J623" i="1"/>
  <c r="K623" i="1"/>
  <c r="L623" i="1"/>
  <c r="G624" i="1"/>
  <c r="H624" i="1"/>
  <c r="I624" i="1"/>
  <c r="J624" i="1"/>
  <c r="K624" i="1"/>
  <c r="L624" i="1"/>
  <c r="G625" i="1"/>
  <c r="H625" i="1"/>
  <c r="I625" i="1"/>
  <c r="J625" i="1"/>
  <c r="K625" i="1"/>
  <c r="L625" i="1"/>
  <c r="G626" i="1"/>
  <c r="H626" i="1"/>
  <c r="I626" i="1"/>
  <c r="J626" i="1"/>
  <c r="K626" i="1"/>
  <c r="L626" i="1"/>
  <c r="G627" i="1"/>
  <c r="H627" i="1"/>
  <c r="I627" i="1"/>
  <c r="J627" i="1"/>
  <c r="K627" i="1"/>
  <c r="L627" i="1"/>
  <c r="G628" i="1"/>
  <c r="H628" i="1"/>
  <c r="I628" i="1"/>
  <c r="J628" i="1"/>
  <c r="K628" i="1"/>
  <c r="L628" i="1"/>
  <c r="G629" i="1"/>
  <c r="H629" i="1"/>
  <c r="I629" i="1"/>
  <c r="J629" i="1"/>
  <c r="K629" i="1"/>
  <c r="L629" i="1"/>
  <c r="G630" i="1"/>
  <c r="H630" i="1"/>
  <c r="I630" i="1"/>
  <c r="J630" i="1"/>
  <c r="K630" i="1"/>
  <c r="L630" i="1"/>
  <c r="G631" i="1"/>
  <c r="H631" i="1"/>
  <c r="I631" i="1"/>
  <c r="J631" i="1"/>
  <c r="K631" i="1"/>
  <c r="L631" i="1"/>
  <c r="G632" i="1"/>
  <c r="H632" i="1"/>
  <c r="I632" i="1"/>
  <c r="J632" i="1"/>
  <c r="K632" i="1"/>
  <c r="L632" i="1"/>
  <c r="G633" i="1"/>
  <c r="H633" i="1"/>
  <c r="I633" i="1"/>
  <c r="J633" i="1"/>
  <c r="K633" i="1"/>
  <c r="L633" i="1"/>
  <c r="G634" i="1"/>
  <c r="H634" i="1"/>
  <c r="I634" i="1"/>
  <c r="J634" i="1"/>
  <c r="K634" i="1"/>
  <c r="L634" i="1"/>
  <c r="G635" i="1"/>
  <c r="H635" i="1"/>
  <c r="I635" i="1"/>
  <c r="J635" i="1"/>
  <c r="K635" i="1"/>
  <c r="L635" i="1"/>
  <c r="G636" i="1"/>
  <c r="H636" i="1"/>
  <c r="I636" i="1"/>
  <c r="J636" i="1"/>
  <c r="K636" i="1"/>
  <c r="L636" i="1"/>
  <c r="G637" i="1"/>
  <c r="H637" i="1"/>
  <c r="I637" i="1"/>
  <c r="J637" i="1"/>
  <c r="K637" i="1"/>
  <c r="L637" i="1"/>
  <c r="G638" i="1"/>
  <c r="H638" i="1"/>
  <c r="I638" i="1"/>
  <c r="J638" i="1"/>
  <c r="K638" i="1"/>
  <c r="L638" i="1"/>
  <c r="G639" i="1"/>
  <c r="H639" i="1"/>
  <c r="I639" i="1"/>
  <c r="J639" i="1"/>
  <c r="K639" i="1"/>
  <c r="L639" i="1"/>
  <c r="G640" i="1"/>
  <c r="H640" i="1"/>
  <c r="I640" i="1"/>
  <c r="J640" i="1"/>
  <c r="K640" i="1"/>
  <c r="L640" i="1"/>
  <c r="G641" i="1"/>
  <c r="H641" i="1"/>
  <c r="I641" i="1"/>
  <c r="J641" i="1"/>
  <c r="K641" i="1"/>
  <c r="L641" i="1"/>
  <c r="G642" i="1"/>
  <c r="H642" i="1"/>
  <c r="I642" i="1"/>
  <c r="J642" i="1"/>
  <c r="K642" i="1"/>
  <c r="L642" i="1"/>
  <c r="G643" i="1"/>
  <c r="H643" i="1"/>
  <c r="I643" i="1"/>
  <c r="J643" i="1"/>
  <c r="K643" i="1"/>
  <c r="L643" i="1"/>
  <c r="G644" i="1"/>
  <c r="H644" i="1"/>
  <c r="I644" i="1"/>
  <c r="J644" i="1"/>
  <c r="K644" i="1"/>
  <c r="L644" i="1"/>
  <c r="G645" i="1"/>
  <c r="H645" i="1"/>
  <c r="I645" i="1"/>
  <c r="J645" i="1"/>
  <c r="K645" i="1"/>
  <c r="L645" i="1"/>
  <c r="G646" i="1"/>
  <c r="H646" i="1"/>
  <c r="I646" i="1"/>
  <c r="J646" i="1"/>
  <c r="K646" i="1"/>
  <c r="L646" i="1"/>
  <c r="G647" i="1"/>
  <c r="H647" i="1"/>
  <c r="I647" i="1"/>
  <c r="J647" i="1"/>
  <c r="K647" i="1"/>
  <c r="L647" i="1"/>
  <c r="G648" i="1"/>
  <c r="H648" i="1"/>
  <c r="I648" i="1"/>
  <c r="J648" i="1"/>
  <c r="K648" i="1"/>
  <c r="L648" i="1"/>
  <c r="G649" i="1"/>
  <c r="H649" i="1"/>
  <c r="I649" i="1"/>
  <c r="J649" i="1"/>
  <c r="K649" i="1"/>
  <c r="L649" i="1"/>
  <c r="G650" i="1"/>
  <c r="H650" i="1"/>
  <c r="I650" i="1"/>
  <c r="J650" i="1"/>
  <c r="K650" i="1"/>
  <c r="L650" i="1"/>
  <c r="G651" i="1"/>
  <c r="H651" i="1"/>
  <c r="I651" i="1"/>
  <c r="J651" i="1"/>
  <c r="K651" i="1"/>
  <c r="L651" i="1"/>
  <c r="G652" i="1"/>
  <c r="H652" i="1"/>
  <c r="I652" i="1"/>
  <c r="J652" i="1"/>
  <c r="K652" i="1"/>
  <c r="L652" i="1"/>
  <c r="G653" i="1"/>
  <c r="H653" i="1"/>
  <c r="I653" i="1"/>
  <c r="J653" i="1"/>
  <c r="K653" i="1"/>
  <c r="L653" i="1"/>
  <c r="G654" i="1"/>
  <c r="H654" i="1"/>
  <c r="I654" i="1"/>
  <c r="J654" i="1"/>
  <c r="K654" i="1"/>
  <c r="L654" i="1"/>
  <c r="G655" i="1"/>
  <c r="H655" i="1"/>
  <c r="I655" i="1"/>
  <c r="J655" i="1"/>
  <c r="K655" i="1"/>
  <c r="L655" i="1"/>
  <c r="G656" i="1"/>
  <c r="H656" i="1"/>
  <c r="I656" i="1"/>
  <c r="J656" i="1"/>
  <c r="K656" i="1"/>
  <c r="L656" i="1"/>
  <c r="G657" i="1"/>
  <c r="H657" i="1"/>
  <c r="I657" i="1"/>
  <c r="J657" i="1"/>
  <c r="K657" i="1"/>
  <c r="L657" i="1"/>
  <c r="G658" i="1"/>
  <c r="H658" i="1"/>
  <c r="I658" i="1"/>
  <c r="J658" i="1"/>
  <c r="K658" i="1"/>
  <c r="L658" i="1"/>
  <c r="G659" i="1"/>
  <c r="H659" i="1"/>
  <c r="I659" i="1"/>
  <c r="J659" i="1"/>
  <c r="K659" i="1"/>
  <c r="L659" i="1"/>
  <c r="G660" i="1"/>
  <c r="H660" i="1"/>
  <c r="I660" i="1"/>
  <c r="J660" i="1"/>
  <c r="K660" i="1"/>
  <c r="L660" i="1"/>
  <c r="G661" i="1"/>
  <c r="H661" i="1"/>
  <c r="I661" i="1"/>
  <c r="J661" i="1"/>
  <c r="K661" i="1"/>
  <c r="L661" i="1"/>
  <c r="G662" i="1"/>
  <c r="H662" i="1"/>
  <c r="I662" i="1"/>
  <c r="J662" i="1"/>
  <c r="K662" i="1"/>
  <c r="L662" i="1"/>
  <c r="G663" i="1"/>
  <c r="H663" i="1"/>
  <c r="I663" i="1"/>
  <c r="J663" i="1"/>
  <c r="K663" i="1"/>
  <c r="L663" i="1"/>
  <c r="G664" i="1"/>
  <c r="H664" i="1"/>
  <c r="I664" i="1"/>
  <c r="J664" i="1"/>
  <c r="K664" i="1"/>
  <c r="L664" i="1"/>
  <c r="G665" i="1"/>
  <c r="H665" i="1"/>
  <c r="I665" i="1"/>
  <c r="J665" i="1"/>
  <c r="K665" i="1"/>
  <c r="L665" i="1"/>
  <c r="G666" i="1"/>
  <c r="H666" i="1"/>
  <c r="I666" i="1"/>
  <c r="J666" i="1"/>
  <c r="K666" i="1"/>
  <c r="L666" i="1"/>
  <c r="G667" i="1"/>
  <c r="H667" i="1"/>
  <c r="I667" i="1"/>
  <c r="J667" i="1"/>
  <c r="K667" i="1"/>
  <c r="L667" i="1"/>
  <c r="G668" i="1"/>
  <c r="H668" i="1"/>
  <c r="I668" i="1"/>
  <c r="J668" i="1"/>
  <c r="K668" i="1"/>
  <c r="L668" i="1"/>
  <c r="G669" i="1"/>
  <c r="H669" i="1"/>
  <c r="I669" i="1"/>
  <c r="J669" i="1"/>
  <c r="K669" i="1"/>
  <c r="L669" i="1"/>
  <c r="G670" i="1"/>
  <c r="H670" i="1"/>
  <c r="I670" i="1"/>
  <c r="J670" i="1"/>
  <c r="K670" i="1"/>
  <c r="L670" i="1"/>
  <c r="G671" i="1"/>
  <c r="H671" i="1"/>
  <c r="I671" i="1"/>
  <c r="J671" i="1"/>
  <c r="K671" i="1"/>
  <c r="L671" i="1"/>
  <c r="G672" i="1"/>
  <c r="H672" i="1"/>
  <c r="I672" i="1"/>
  <c r="J672" i="1"/>
  <c r="K672" i="1"/>
  <c r="L672" i="1"/>
  <c r="G673" i="1"/>
  <c r="H673" i="1"/>
  <c r="I673" i="1"/>
  <c r="J673" i="1"/>
  <c r="K673" i="1"/>
  <c r="L673" i="1"/>
  <c r="G674" i="1"/>
  <c r="H674" i="1"/>
  <c r="I674" i="1"/>
  <c r="J674" i="1"/>
  <c r="K674" i="1"/>
  <c r="L674" i="1"/>
  <c r="G675" i="1"/>
  <c r="H675" i="1"/>
  <c r="I675" i="1"/>
  <c r="J675" i="1"/>
  <c r="K675" i="1"/>
  <c r="L675" i="1"/>
  <c r="G676" i="1"/>
  <c r="H676" i="1"/>
  <c r="I676" i="1"/>
  <c r="J676" i="1"/>
  <c r="K676" i="1"/>
  <c r="L676" i="1"/>
  <c r="G677" i="1"/>
  <c r="H677" i="1"/>
  <c r="I677" i="1"/>
  <c r="J677" i="1"/>
  <c r="K677" i="1"/>
  <c r="L677" i="1"/>
  <c r="G678" i="1"/>
  <c r="H678" i="1"/>
  <c r="I678" i="1"/>
  <c r="J678" i="1"/>
  <c r="K678" i="1"/>
  <c r="L678" i="1"/>
  <c r="G679" i="1"/>
  <c r="H679" i="1"/>
  <c r="I679" i="1"/>
  <c r="J679" i="1"/>
  <c r="K679" i="1"/>
  <c r="L679" i="1"/>
  <c r="G680" i="1"/>
  <c r="H680" i="1"/>
  <c r="I680" i="1"/>
  <c r="J680" i="1"/>
  <c r="K680" i="1"/>
  <c r="L680" i="1"/>
  <c r="G681" i="1"/>
  <c r="H681" i="1"/>
  <c r="I681" i="1"/>
  <c r="J681" i="1"/>
  <c r="K681" i="1"/>
  <c r="L681" i="1"/>
  <c r="G682" i="1"/>
  <c r="H682" i="1"/>
  <c r="I682" i="1"/>
  <c r="J682" i="1"/>
  <c r="K682" i="1"/>
  <c r="L682" i="1"/>
  <c r="G683" i="1"/>
  <c r="H683" i="1"/>
  <c r="I683" i="1"/>
  <c r="J683" i="1"/>
  <c r="K683" i="1"/>
  <c r="L683" i="1"/>
  <c r="G684" i="1"/>
  <c r="H684" i="1"/>
  <c r="I684" i="1"/>
  <c r="J684" i="1"/>
  <c r="K684" i="1"/>
  <c r="L684" i="1"/>
  <c r="G685" i="1"/>
  <c r="H685" i="1"/>
  <c r="I685" i="1"/>
  <c r="J685" i="1"/>
  <c r="K685" i="1"/>
  <c r="L685" i="1"/>
  <c r="G686" i="1"/>
  <c r="H686" i="1"/>
  <c r="I686" i="1"/>
  <c r="J686" i="1"/>
  <c r="K686" i="1"/>
  <c r="L686" i="1"/>
  <c r="G687" i="1"/>
  <c r="H687" i="1"/>
  <c r="I687" i="1"/>
  <c r="J687" i="1"/>
  <c r="K687" i="1"/>
  <c r="L687" i="1"/>
  <c r="G688" i="1"/>
  <c r="H688" i="1"/>
  <c r="I688" i="1"/>
  <c r="J688" i="1"/>
  <c r="K688" i="1"/>
  <c r="L688" i="1"/>
  <c r="G689" i="1"/>
  <c r="H689" i="1"/>
  <c r="I689" i="1"/>
  <c r="J689" i="1"/>
  <c r="K689" i="1"/>
  <c r="L689" i="1"/>
  <c r="G690" i="1"/>
  <c r="H690" i="1"/>
  <c r="I690" i="1"/>
  <c r="J690" i="1"/>
  <c r="K690" i="1"/>
  <c r="L690" i="1"/>
  <c r="G691" i="1"/>
  <c r="H691" i="1"/>
  <c r="I691" i="1"/>
  <c r="J691" i="1"/>
  <c r="K691" i="1"/>
  <c r="L691" i="1"/>
  <c r="G692" i="1"/>
  <c r="H692" i="1"/>
  <c r="I692" i="1"/>
  <c r="J692" i="1"/>
  <c r="K692" i="1"/>
  <c r="L692" i="1"/>
  <c r="G693" i="1"/>
  <c r="H693" i="1"/>
  <c r="I693" i="1"/>
  <c r="J693" i="1"/>
  <c r="K693" i="1"/>
  <c r="L693" i="1"/>
  <c r="G694" i="1"/>
  <c r="H694" i="1"/>
  <c r="I694" i="1"/>
  <c r="J694" i="1"/>
  <c r="K694" i="1"/>
  <c r="L694" i="1"/>
  <c r="G695" i="1"/>
  <c r="H695" i="1"/>
  <c r="I695" i="1"/>
  <c r="J695" i="1"/>
  <c r="K695" i="1"/>
  <c r="L695" i="1"/>
  <c r="G696" i="1"/>
  <c r="H696" i="1"/>
  <c r="I696" i="1"/>
  <c r="J696" i="1"/>
  <c r="K696" i="1"/>
  <c r="L696" i="1"/>
  <c r="G697" i="1"/>
  <c r="H697" i="1"/>
  <c r="I697" i="1"/>
  <c r="J697" i="1"/>
  <c r="K697" i="1"/>
  <c r="L697" i="1"/>
  <c r="G698" i="1"/>
  <c r="H698" i="1"/>
  <c r="I698" i="1"/>
  <c r="J698" i="1"/>
  <c r="K698" i="1"/>
  <c r="L698" i="1"/>
  <c r="G699" i="1"/>
  <c r="H699" i="1"/>
  <c r="I699" i="1"/>
  <c r="J699" i="1"/>
  <c r="K699" i="1"/>
  <c r="L699" i="1"/>
  <c r="G700" i="1"/>
  <c r="H700" i="1"/>
  <c r="I700" i="1"/>
  <c r="J700" i="1"/>
  <c r="K700" i="1"/>
  <c r="L700" i="1"/>
  <c r="G701" i="1"/>
  <c r="H701" i="1"/>
  <c r="I701" i="1"/>
  <c r="J701" i="1"/>
  <c r="K701" i="1"/>
  <c r="L701" i="1"/>
  <c r="G702" i="1"/>
  <c r="H702" i="1"/>
  <c r="I702" i="1"/>
  <c r="J702" i="1"/>
  <c r="K702" i="1"/>
  <c r="L702" i="1"/>
  <c r="G703" i="1"/>
  <c r="H703" i="1"/>
  <c r="I703" i="1"/>
  <c r="J703" i="1"/>
  <c r="K703" i="1"/>
  <c r="L703" i="1"/>
  <c r="G704" i="1"/>
  <c r="H704" i="1"/>
  <c r="I704" i="1"/>
  <c r="J704" i="1"/>
  <c r="K704" i="1"/>
  <c r="L704" i="1"/>
  <c r="G705" i="1"/>
  <c r="H705" i="1"/>
  <c r="I705" i="1"/>
  <c r="J705" i="1"/>
  <c r="K705" i="1"/>
  <c r="L705" i="1"/>
  <c r="G706" i="1"/>
  <c r="H706" i="1"/>
  <c r="I706" i="1"/>
  <c r="J706" i="1"/>
  <c r="K706" i="1"/>
  <c r="L706" i="1"/>
  <c r="G707" i="1"/>
  <c r="H707" i="1"/>
  <c r="I707" i="1"/>
  <c r="J707" i="1"/>
  <c r="K707" i="1"/>
  <c r="L707" i="1"/>
  <c r="G708" i="1"/>
  <c r="H708" i="1"/>
  <c r="I708" i="1"/>
  <c r="J708" i="1"/>
  <c r="K708" i="1"/>
  <c r="L708" i="1"/>
  <c r="G709" i="1"/>
  <c r="H709" i="1"/>
  <c r="I709" i="1"/>
  <c r="J709" i="1"/>
  <c r="K709" i="1"/>
  <c r="L709" i="1"/>
  <c r="G710" i="1"/>
  <c r="H710" i="1"/>
  <c r="I710" i="1"/>
  <c r="J710" i="1"/>
  <c r="K710" i="1"/>
  <c r="L710" i="1"/>
  <c r="G711" i="1"/>
  <c r="H711" i="1"/>
  <c r="I711" i="1"/>
  <c r="J711" i="1"/>
  <c r="K711" i="1"/>
  <c r="L711" i="1"/>
  <c r="G712" i="1"/>
  <c r="H712" i="1"/>
  <c r="I712" i="1"/>
  <c r="J712" i="1"/>
  <c r="K712" i="1"/>
  <c r="L712" i="1"/>
  <c r="G713" i="1"/>
  <c r="H713" i="1"/>
  <c r="I713" i="1"/>
  <c r="J713" i="1"/>
  <c r="K713" i="1"/>
  <c r="L713" i="1"/>
  <c r="G714" i="1"/>
  <c r="H714" i="1"/>
  <c r="I714" i="1"/>
  <c r="J714" i="1"/>
  <c r="K714" i="1"/>
  <c r="L714" i="1"/>
  <c r="G715" i="1"/>
  <c r="H715" i="1"/>
  <c r="I715" i="1"/>
  <c r="J715" i="1"/>
  <c r="K715" i="1"/>
  <c r="L715" i="1"/>
  <c r="G716" i="1"/>
  <c r="H716" i="1"/>
  <c r="I716" i="1"/>
  <c r="J716" i="1"/>
  <c r="K716" i="1"/>
  <c r="L716" i="1"/>
  <c r="G717" i="1"/>
  <c r="H717" i="1"/>
  <c r="I717" i="1"/>
  <c r="J717" i="1"/>
  <c r="K717" i="1"/>
  <c r="L717" i="1"/>
  <c r="G718" i="1"/>
  <c r="H718" i="1"/>
  <c r="I718" i="1"/>
  <c r="J718" i="1"/>
  <c r="K718" i="1"/>
  <c r="L718" i="1"/>
  <c r="G719" i="1"/>
  <c r="H719" i="1"/>
  <c r="I719" i="1"/>
  <c r="J719" i="1"/>
  <c r="K719" i="1"/>
  <c r="L719" i="1"/>
  <c r="G720" i="1"/>
  <c r="H720" i="1"/>
  <c r="I720" i="1"/>
  <c r="J720" i="1"/>
  <c r="K720" i="1"/>
  <c r="L720" i="1"/>
  <c r="G721" i="1"/>
  <c r="H721" i="1"/>
  <c r="I721" i="1"/>
  <c r="J721" i="1"/>
  <c r="K721" i="1"/>
  <c r="L721" i="1"/>
  <c r="G722" i="1"/>
  <c r="H722" i="1"/>
  <c r="I722" i="1"/>
  <c r="J722" i="1"/>
  <c r="K722" i="1"/>
  <c r="L722" i="1"/>
  <c r="G723" i="1"/>
  <c r="H723" i="1"/>
  <c r="I723" i="1"/>
  <c r="J723" i="1"/>
  <c r="K723" i="1"/>
  <c r="L723" i="1"/>
  <c r="G724" i="1"/>
  <c r="H724" i="1"/>
  <c r="I724" i="1"/>
  <c r="J724" i="1"/>
  <c r="K724" i="1"/>
  <c r="L724" i="1"/>
  <c r="G725" i="1"/>
  <c r="H725" i="1"/>
  <c r="I725" i="1"/>
  <c r="J725" i="1"/>
  <c r="K725" i="1"/>
  <c r="L725" i="1"/>
  <c r="G726" i="1"/>
  <c r="H726" i="1"/>
  <c r="I726" i="1"/>
  <c r="J726" i="1"/>
  <c r="K726" i="1"/>
  <c r="L726" i="1"/>
  <c r="G727" i="1"/>
  <c r="H727" i="1"/>
  <c r="I727" i="1"/>
  <c r="J727" i="1"/>
  <c r="K727" i="1"/>
  <c r="L727" i="1"/>
  <c r="G728" i="1"/>
  <c r="H728" i="1"/>
  <c r="I728" i="1"/>
  <c r="J728" i="1"/>
  <c r="K728" i="1"/>
  <c r="L728" i="1"/>
  <c r="G729" i="1"/>
  <c r="H729" i="1"/>
  <c r="I729" i="1"/>
  <c r="J729" i="1"/>
  <c r="K729" i="1"/>
  <c r="L729" i="1"/>
  <c r="G730" i="1"/>
  <c r="H730" i="1"/>
  <c r="I730" i="1"/>
  <c r="J730" i="1"/>
  <c r="K730" i="1"/>
  <c r="L730" i="1"/>
  <c r="G731" i="1"/>
  <c r="H731" i="1"/>
  <c r="I731" i="1"/>
  <c r="J731" i="1"/>
  <c r="K731" i="1"/>
  <c r="L731" i="1"/>
  <c r="G732" i="1"/>
  <c r="H732" i="1"/>
  <c r="I732" i="1"/>
  <c r="J732" i="1"/>
  <c r="K732" i="1"/>
  <c r="L732" i="1"/>
  <c r="G733" i="1"/>
  <c r="H733" i="1"/>
  <c r="I733" i="1"/>
  <c r="J733" i="1"/>
  <c r="K733" i="1"/>
  <c r="L733" i="1"/>
  <c r="G734" i="1"/>
  <c r="H734" i="1"/>
  <c r="I734" i="1"/>
  <c r="J734" i="1"/>
  <c r="K734" i="1"/>
  <c r="L734" i="1"/>
  <c r="G735" i="1"/>
  <c r="H735" i="1"/>
  <c r="I735" i="1"/>
  <c r="J735" i="1"/>
  <c r="K735" i="1"/>
  <c r="L735" i="1"/>
  <c r="G736" i="1"/>
  <c r="H736" i="1"/>
  <c r="I736" i="1"/>
  <c r="J736" i="1"/>
  <c r="K736" i="1"/>
  <c r="L736" i="1"/>
  <c r="G737" i="1"/>
  <c r="H737" i="1"/>
  <c r="I737" i="1"/>
  <c r="J737" i="1"/>
  <c r="K737" i="1"/>
  <c r="L737" i="1"/>
  <c r="G738" i="1"/>
  <c r="H738" i="1"/>
  <c r="I738" i="1"/>
  <c r="J738" i="1"/>
  <c r="K738" i="1"/>
  <c r="L738" i="1"/>
  <c r="G739" i="1"/>
  <c r="H739" i="1"/>
  <c r="I739" i="1"/>
  <c r="J739" i="1"/>
  <c r="K739" i="1"/>
  <c r="L739" i="1"/>
  <c r="G740" i="1"/>
  <c r="H740" i="1"/>
  <c r="I740" i="1"/>
  <c r="J740" i="1"/>
  <c r="K740" i="1"/>
  <c r="L740" i="1"/>
  <c r="G741" i="1"/>
  <c r="H741" i="1"/>
  <c r="I741" i="1"/>
  <c r="J741" i="1"/>
  <c r="K741" i="1"/>
  <c r="L741" i="1"/>
  <c r="G742" i="1"/>
  <c r="H742" i="1"/>
  <c r="I742" i="1"/>
  <c r="J742" i="1"/>
  <c r="K742" i="1"/>
  <c r="L742" i="1"/>
  <c r="G743" i="1"/>
  <c r="H743" i="1"/>
  <c r="I743" i="1"/>
  <c r="J743" i="1"/>
  <c r="K743" i="1"/>
  <c r="L743" i="1"/>
  <c r="G744" i="1"/>
  <c r="H744" i="1"/>
  <c r="I744" i="1"/>
  <c r="J744" i="1"/>
  <c r="K744" i="1"/>
  <c r="L744" i="1"/>
  <c r="G745" i="1"/>
  <c r="H745" i="1"/>
  <c r="I745" i="1"/>
  <c r="J745" i="1"/>
  <c r="K745" i="1"/>
  <c r="L745" i="1"/>
  <c r="G746" i="1"/>
  <c r="H746" i="1"/>
  <c r="I746" i="1"/>
  <c r="J746" i="1"/>
  <c r="K746" i="1"/>
  <c r="L746" i="1"/>
  <c r="G747" i="1"/>
  <c r="H747" i="1"/>
  <c r="I747" i="1"/>
  <c r="J747" i="1"/>
  <c r="K747" i="1"/>
  <c r="L747" i="1"/>
  <c r="G748" i="1"/>
  <c r="H748" i="1"/>
  <c r="I748" i="1"/>
  <c r="J748" i="1"/>
  <c r="K748" i="1"/>
  <c r="L748" i="1"/>
  <c r="G749" i="1"/>
  <c r="H749" i="1"/>
  <c r="I749" i="1"/>
  <c r="J749" i="1"/>
  <c r="K749" i="1"/>
  <c r="L749" i="1"/>
  <c r="G750" i="1"/>
  <c r="H750" i="1"/>
  <c r="I750" i="1"/>
  <c r="J750" i="1"/>
  <c r="K750" i="1"/>
  <c r="L750" i="1"/>
  <c r="G751" i="1"/>
  <c r="H751" i="1"/>
  <c r="I751" i="1"/>
  <c r="J751" i="1"/>
  <c r="K751" i="1"/>
  <c r="L751" i="1"/>
  <c r="G752" i="1"/>
  <c r="H752" i="1"/>
  <c r="I752" i="1"/>
  <c r="J752" i="1"/>
  <c r="K752" i="1"/>
  <c r="L752" i="1"/>
  <c r="G753" i="1"/>
  <c r="H753" i="1"/>
  <c r="I753" i="1"/>
  <c r="J753" i="1"/>
  <c r="K753" i="1"/>
  <c r="L753" i="1"/>
  <c r="G754" i="1"/>
  <c r="H754" i="1"/>
  <c r="I754" i="1"/>
  <c r="J754" i="1"/>
  <c r="K754" i="1"/>
  <c r="L754" i="1"/>
  <c r="G755" i="1"/>
  <c r="H755" i="1"/>
  <c r="I755" i="1"/>
  <c r="J755" i="1"/>
  <c r="K755" i="1"/>
  <c r="L755" i="1"/>
  <c r="G756" i="1"/>
  <c r="H756" i="1"/>
  <c r="I756" i="1"/>
  <c r="J756" i="1"/>
  <c r="K756" i="1"/>
  <c r="L756" i="1"/>
  <c r="G757" i="1"/>
  <c r="H757" i="1"/>
  <c r="I757" i="1"/>
  <c r="J757" i="1"/>
  <c r="K757" i="1"/>
  <c r="L757" i="1"/>
  <c r="G758" i="1"/>
  <c r="H758" i="1"/>
  <c r="I758" i="1"/>
  <c r="J758" i="1"/>
  <c r="K758" i="1"/>
  <c r="L758" i="1"/>
  <c r="G759" i="1"/>
  <c r="H759" i="1"/>
  <c r="I759" i="1"/>
  <c r="J759" i="1"/>
  <c r="K759" i="1"/>
  <c r="L759" i="1"/>
  <c r="G760" i="1"/>
  <c r="H760" i="1"/>
  <c r="I760" i="1"/>
  <c r="J760" i="1"/>
  <c r="K760" i="1"/>
  <c r="L760" i="1"/>
  <c r="G761" i="1"/>
  <c r="H761" i="1"/>
  <c r="I761" i="1"/>
  <c r="J761" i="1"/>
  <c r="K761" i="1"/>
  <c r="L761" i="1"/>
  <c r="G762" i="1"/>
  <c r="H762" i="1"/>
  <c r="I762" i="1"/>
  <c r="J762" i="1"/>
  <c r="K762" i="1"/>
  <c r="L762" i="1"/>
  <c r="G763" i="1"/>
  <c r="H763" i="1"/>
  <c r="I763" i="1"/>
  <c r="J763" i="1"/>
  <c r="K763" i="1"/>
  <c r="L763" i="1"/>
  <c r="G764" i="1"/>
  <c r="H764" i="1"/>
  <c r="I764" i="1"/>
  <c r="J764" i="1"/>
  <c r="K764" i="1"/>
  <c r="L764" i="1"/>
  <c r="G765" i="1"/>
  <c r="H765" i="1"/>
  <c r="I765" i="1"/>
  <c r="J765" i="1"/>
  <c r="K765" i="1"/>
  <c r="L765" i="1"/>
  <c r="G766" i="1"/>
  <c r="H766" i="1"/>
  <c r="I766" i="1"/>
  <c r="J766" i="1"/>
  <c r="K766" i="1"/>
  <c r="L766" i="1"/>
  <c r="G767" i="1"/>
  <c r="H767" i="1"/>
  <c r="I767" i="1"/>
  <c r="J767" i="1"/>
  <c r="K767" i="1"/>
  <c r="L767" i="1"/>
  <c r="G768" i="1"/>
  <c r="H768" i="1"/>
  <c r="I768" i="1"/>
  <c r="J768" i="1"/>
  <c r="K768" i="1"/>
  <c r="L768" i="1"/>
  <c r="G769" i="1"/>
  <c r="H769" i="1"/>
  <c r="I769" i="1"/>
  <c r="J769" i="1"/>
  <c r="K769" i="1"/>
  <c r="L769" i="1"/>
  <c r="G770" i="1"/>
  <c r="H770" i="1"/>
  <c r="I770" i="1"/>
  <c r="J770" i="1"/>
  <c r="K770" i="1"/>
  <c r="L770" i="1"/>
  <c r="G771" i="1"/>
  <c r="H771" i="1"/>
  <c r="I771" i="1"/>
  <c r="J771" i="1"/>
  <c r="K771" i="1"/>
  <c r="L771" i="1"/>
  <c r="G772" i="1"/>
  <c r="H772" i="1"/>
  <c r="I772" i="1"/>
  <c r="J772" i="1"/>
  <c r="K772" i="1"/>
  <c r="L772" i="1"/>
  <c r="G773" i="1"/>
  <c r="H773" i="1"/>
  <c r="I773" i="1"/>
  <c r="J773" i="1"/>
  <c r="K773" i="1"/>
  <c r="L773" i="1"/>
  <c r="G774" i="1"/>
  <c r="H774" i="1"/>
  <c r="I774" i="1"/>
  <c r="J774" i="1"/>
  <c r="K774" i="1"/>
  <c r="L774" i="1"/>
  <c r="G775" i="1"/>
  <c r="H775" i="1"/>
  <c r="I775" i="1"/>
  <c r="J775" i="1"/>
  <c r="K775" i="1"/>
  <c r="L775" i="1"/>
  <c r="G776" i="1"/>
  <c r="H776" i="1"/>
  <c r="I776" i="1"/>
  <c r="J776" i="1"/>
  <c r="K776" i="1"/>
  <c r="L776" i="1"/>
  <c r="G777" i="1"/>
  <c r="H777" i="1"/>
  <c r="I777" i="1"/>
  <c r="J777" i="1"/>
  <c r="K777" i="1"/>
  <c r="L777" i="1"/>
  <c r="G778" i="1"/>
  <c r="H778" i="1"/>
  <c r="I778" i="1"/>
  <c r="J778" i="1"/>
  <c r="K778" i="1"/>
  <c r="L778" i="1"/>
  <c r="G779" i="1"/>
  <c r="H779" i="1"/>
  <c r="I779" i="1"/>
  <c r="J779" i="1"/>
  <c r="K779" i="1"/>
  <c r="L779" i="1"/>
  <c r="G780" i="1"/>
  <c r="H780" i="1"/>
  <c r="I780" i="1"/>
  <c r="J780" i="1"/>
  <c r="K780" i="1"/>
  <c r="L780" i="1"/>
  <c r="G781" i="1"/>
  <c r="H781" i="1"/>
  <c r="I781" i="1"/>
  <c r="J781" i="1"/>
  <c r="K781" i="1"/>
  <c r="L781" i="1"/>
  <c r="G782" i="1"/>
  <c r="H782" i="1"/>
  <c r="I782" i="1"/>
  <c r="J782" i="1"/>
  <c r="K782" i="1"/>
  <c r="L782" i="1"/>
  <c r="G783" i="1"/>
  <c r="H783" i="1"/>
  <c r="I783" i="1"/>
  <c r="J783" i="1"/>
  <c r="K783" i="1"/>
  <c r="L783" i="1"/>
  <c r="G784" i="1"/>
  <c r="H784" i="1"/>
  <c r="I784" i="1"/>
  <c r="J784" i="1"/>
  <c r="K784" i="1"/>
  <c r="L784" i="1"/>
  <c r="G785" i="1"/>
  <c r="H785" i="1"/>
  <c r="I785" i="1"/>
  <c r="J785" i="1"/>
  <c r="K785" i="1"/>
  <c r="L785" i="1"/>
  <c r="G786" i="1"/>
  <c r="H786" i="1"/>
  <c r="I786" i="1"/>
  <c r="J786" i="1"/>
  <c r="K786" i="1"/>
  <c r="L786" i="1"/>
  <c r="G787" i="1"/>
  <c r="H787" i="1"/>
  <c r="I787" i="1"/>
  <c r="J787" i="1"/>
  <c r="K787" i="1"/>
  <c r="L787" i="1"/>
  <c r="G788" i="1"/>
  <c r="H788" i="1"/>
  <c r="I788" i="1"/>
  <c r="J788" i="1"/>
  <c r="K788" i="1"/>
  <c r="L788" i="1"/>
  <c r="G789" i="1"/>
  <c r="H789" i="1"/>
  <c r="I789" i="1"/>
  <c r="J789" i="1"/>
  <c r="K789" i="1"/>
  <c r="L789" i="1"/>
  <c r="G790" i="1"/>
  <c r="H790" i="1"/>
  <c r="I790" i="1"/>
  <c r="J790" i="1"/>
  <c r="K790" i="1"/>
  <c r="L790" i="1"/>
  <c r="G791" i="1"/>
  <c r="H791" i="1"/>
  <c r="I791" i="1"/>
  <c r="J791" i="1"/>
  <c r="K791" i="1"/>
  <c r="L791" i="1"/>
  <c r="G792" i="1"/>
  <c r="H792" i="1"/>
  <c r="I792" i="1"/>
  <c r="J792" i="1"/>
  <c r="K792" i="1"/>
  <c r="L792" i="1"/>
  <c r="G793" i="1"/>
  <c r="H793" i="1"/>
  <c r="I793" i="1"/>
  <c r="J793" i="1"/>
  <c r="K793" i="1"/>
  <c r="L793" i="1"/>
  <c r="G794" i="1"/>
  <c r="H794" i="1"/>
  <c r="I794" i="1"/>
  <c r="J794" i="1"/>
  <c r="K794" i="1"/>
  <c r="L794" i="1"/>
  <c r="G795" i="1"/>
  <c r="H795" i="1"/>
  <c r="I795" i="1"/>
  <c r="J795" i="1"/>
  <c r="K795" i="1"/>
  <c r="L795" i="1"/>
  <c r="G796" i="1"/>
  <c r="H796" i="1"/>
  <c r="I796" i="1"/>
  <c r="J796" i="1"/>
  <c r="K796" i="1"/>
  <c r="L796" i="1"/>
  <c r="G797" i="1"/>
  <c r="H797" i="1"/>
  <c r="I797" i="1"/>
  <c r="J797" i="1"/>
  <c r="K797" i="1"/>
  <c r="L797" i="1"/>
  <c r="G798" i="1"/>
  <c r="H798" i="1"/>
  <c r="I798" i="1"/>
  <c r="J798" i="1"/>
  <c r="K798" i="1"/>
  <c r="L798" i="1"/>
  <c r="G799" i="1"/>
  <c r="H799" i="1"/>
  <c r="I799" i="1"/>
  <c r="J799" i="1"/>
  <c r="K799" i="1"/>
  <c r="L799" i="1"/>
  <c r="G800" i="1"/>
  <c r="H800" i="1"/>
  <c r="I800" i="1"/>
  <c r="J800" i="1"/>
  <c r="K800" i="1"/>
  <c r="L800" i="1"/>
  <c r="G801" i="1"/>
  <c r="H801" i="1"/>
  <c r="I801" i="1"/>
  <c r="J801" i="1"/>
  <c r="K801" i="1"/>
  <c r="L801" i="1"/>
  <c r="G802" i="1"/>
  <c r="H802" i="1"/>
  <c r="I802" i="1"/>
  <c r="J802" i="1"/>
  <c r="K802" i="1"/>
  <c r="L802" i="1"/>
  <c r="G803" i="1"/>
  <c r="H803" i="1"/>
  <c r="I803" i="1"/>
  <c r="J803" i="1"/>
  <c r="K803" i="1"/>
  <c r="L803" i="1"/>
  <c r="G804" i="1"/>
  <c r="H804" i="1"/>
  <c r="I804" i="1"/>
  <c r="J804" i="1"/>
  <c r="K804" i="1"/>
  <c r="L804" i="1"/>
  <c r="G805" i="1"/>
  <c r="H805" i="1"/>
  <c r="I805" i="1"/>
  <c r="J805" i="1"/>
  <c r="K805" i="1"/>
  <c r="L805" i="1"/>
  <c r="G806" i="1"/>
  <c r="H806" i="1"/>
  <c r="I806" i="1"/>
  <c r="J806" i="1"/>
  <c r="K806" i="1"/>
  <c r="L806" i="1"/>
  <c r="G807" i="1"/>
  <c r="H807" i="1"/>
  <c r="I807" i="1"/>
  <c r="J807" i="1"/>
  <c r="K807" i="1"/>
  <c r="L807" i="1"/>
  <c r="G808" i="1"/>
  <c r="H808" i="1"/>
  <c r="I808" i="1"/>
  <c r="J808" i="1"/>
  <c r="K808" i="1"/>
  <c r="L808" i="1"/>
  <c r="G809" i="1"/>
  <c r="H809" i="1"/>
  <c r="I809" i="1"/>
  <c r="J809" i="1"/>
  <c r="K809" i="1"/>
  <c r="L809" i="1"/>
  <c r="G810" i="1"/>
  <c r="H810" i="1"/>
  <c r="I810" i="1"/>
  <c r="J810" i="1"/>
  <c r="K810" i="1"/>
  <c r="L810" i="1"/>
  <c r="G811" i="1"/>
  <c r="H811" i="1"/>
  <c r="I811" i="1"/>
  <c r="J811" i="1"/>
  <c r="K811" i="1"/>
  <c r="L811" i="1"/>
  <c r="G812" i="1"/>
  <c r="H812" i="1"/>
  <c r="I812" i="1"/>
  <c r="J812" i="1"/>
  <c r="K812" i="1"/>
  <c r="L812" i="1"/>
  <c r="G813" i="1"/>
  <c r="H813" i="1"/>
  <c r="I813" i="1"/>
  <c r="J813" i="1"/>
  <c r="K813" i="1"/>
  <c r="L813" i="1"/>
  <c r="G814" i="1"/>
  <c r="H814" i="1"/>
  <c r="I814" i="1"/>
  <c r="J814" i="1"/>
  <c r="K814" i="1"/>
  <c r="L814" i="1"/>
  <c r="G815" i="1"/>
  <c r="H815" i="1"/>
  <c r="I815" i="1"/>
  <c r="J815" i="1"/>
  <c r="K815" i="1"/>
  <c r="L815" i="1"/>
  <c r="G816" i="1"/>
  <c r="H816" i="1"/>
  <c r="I816" i="1"/>
  <c r="J816" i="1"/>
  <c r="K816" i="1"/>
  <c r="L816" i="1"/>
  <c r="G817" i="1"/>
  <c r="H817" i="1"/>
  <c r="I817" i="1"/>
  <c r="J817" i="1"/>
  <c r="K817" i="1"/>
  <c r="L817" i="1"/>
  <c r="G818" i="1"/>
  <c r="H818" i="1"/>
  <c r="I818" i="1"/>
  <c r="J818" i="1"/>
  <c r="K818" i="1"/>
  <c r="L818" i="1"/>
  <c r="G819" i="1"/>
  <c r="H819" i="1"/>
  <c r="I819" i="1"/>
  <c r="J819" i="1"/>
  <c r="K819" i="1"/>
  <c r="L819" i="1"/>
  <c r="G820" i="1"/>
  <c r="H820" i="1"/>
  <c r="I820" i="1"/>
  <c r="J820" i="1"/>
  <c r="K820" i="1"/>
  <c r="L820" i="1"/>
  <c r="G821" i="1"/>
  <c r="H821" i="1"/>
  <c r="I821" i="1"/>
  <c r="J821" i="1"/>
  <c r="K821" i="1"/>
  <c r="L821" i="1"/>
  <c r="G822" i="1"/>
  <c r="H822" i="1"/>
  <c r="I822" i="1"/>
  <c r="J822" i="1"/>
  <c r="K822" i="1"/>
  <c r="L822" i="1"/>
  <c r="G823" i="1"/>
  <c r="H823" i="1"/>
  <c r="I823" i="1"/>
  <c r="J823" i="1"/>
  <c r="K823" i="1"/>
  <c r="L823" i="1"/>
  <c r="G824" i="1"/>
  <c r="H824" i="1"/>
  <c r="I824" i="1"/>
  <c r="J824" i="1"/>
  <c r="K824" i="1"/>
  <c r="L824" i="1"/>
  <c r="G825" i="1"/>
  <c r="H825" i="1"/>
  <c r="I825" i="1"/>
  <c r="J825" i="1"/>
  <c r="K825" i="1"/>
  <c r="L825" i="1"/>
  <c r="G826" i="1"/>
  <c r="H826" i="1"/>
  <c r="I826" i="1"/>
  <c r="J826" i="1"/>
  <c r="K826" i="1"/>
  <c r="L826" i="1"/>
  <c r="G827" i="1"/>
  <c r="H827" i="1"/>
  <c r="I827" i="1"/>
  <c r="J827" i="1"/>
  <c r="K827" i="1"/>
  <c r="L827" i="1"/>
  <c r="G828" i="1"/>
  <c r="H828" i="1"/>
  <c r="I828" i="1"/>
  <c r="J828" i="1"/>
  <c r="K828" i="1"/>
  <c r="L828" i="1"/>
  <c r="G829" i="1"/>
  <c r="H829" i="1"/>
  <c r="I829" i="1"/>
  <c r="J829" i="1"/>
  <c r="K829" i="1"/>
  <c r="L829" i="1"/>
  <c r="G830" i="1"/>
  <c r="H830" i="1"/>
  <c r="I830" i="1"/>
  <c r="J830" i="1"/>
  <c r="K830" i="1"/>
  <c r="L830" i="1"/>
  <c r="G831" i="1"/>
  <c r="H831" i="1"/>
  <c r="I831" i="1"/>
  <c r="J831" i="1"/>
  <c r="K831" i="1"/>
  <c r="L831" i="1"/>
  <c r="G832" i="1"/>
  <c r="H832" i="1"/>
  <c r="I832" i="1"/>
  <c r="J832" i="1"/>
  <c r="K832" i="1"/>
  <c r="L832" i="1"/>
  <c r="G833" i="1"/>
  <c r="H833" i="1"/>
  <c r="I833" i="1"/>
  <c r="J833" i="1"/>
  <c r="K833" i="1"/>
  <c r="L833" i="1"/>
  <c r="G834" i="1"/>
  <c r="H834" i="1"/>
  <c r="I834" i="1"/>
  <c r="J834" i="1"/>
  <c r="K834" i="1"/>
  <c r="L834" i="1"/>
  <c r="G835" i="1"/>
  <c r="H835" i="1"/>
  <c r="I835" i="1"/>
  <c r="J835" i="1"/>
  <c r="K835" i="1"/>
  <c r="L835" i="1"/>
  <c r="G836" i="1"/>
  <c r="H836" i="1"/>
  <c r="I836" i="1"/>
  <c r="J836" i="1"/>
  <c r="K836" i="1"/>
  <c r="L836" i="1"/>
  <c r="G837" i="1"/>
  <c r="H837" i="1"/>
  <c r="I837" i="1"/>
  <c r="J837" i="1"/>
  <c r="K837" i="1"/>
  <c r="L837" i="1"/>
  <c r="G838" i="1"/>
  <c r="H838" i="1"/>
  <c r="I838" i="1"/>
  <c r="J838" i="1"/>
  <c r="K838" i="1"/>
  <c r="L838" i="1"/>
  <c r="G839" i="1"/>
  <c r="H839" i="1"/>
  <c r="I839" i="1"/>
  <c r="J839" i="1"/>
  <c r="K839" i="1"/>
  <c r="L839" i="1"/>
  <c r="G840" i="1"/>
  <c r="H840" i="1"/>
  <c r="I840" i="1"/>
  <c r="J840" i="1"/>
  <c r="K840" i="1"/>
  <c r="L840" i="1"/>
  <c r="G841" i="1"/>
  <c r="H841" i="1"/>
  <c r="I841" i="1"/>
  <c r="J841" i="1"/>
  <c r="K841" i="1"/>
  <c r="L841" i="1"/>
  <c r="G842" i="1"/>
  <c r="H842" i="1"/>
  <c r="I842" i="1"/>
  <c r="J842" i="1"/>
  <c r="K842" i="1"/>
  <c r="L842" i="1"/>
  <c r="G843" i="1"/>
  <c r="H843" i="1"/>
  <c r="I843" i="1"/>
  <c r="J843" i="1"/>
  <c r="K843" i="1"/>
  <c r="L843" i="1"/>
  <c r="G844" i="1"/>
  <c r="H844" i="1"/>
  <c r="I844" i="1"/>
  <c r="J844" i="1"/>
  <c r="K844" i="1"/>
  <c r="L844" i="1"/>
  <c r="G845" i="1"/>
  <c r="H845" i="1"/>
  <c r="I845" i="1"/>
  <c r="J845" i="1"/>
  <c r="K845" i="1"/>
  <c r="L845" i="1"/>
  <c r="G846" i="1"/>
  <c r="H846" i="1"/>
  <c r="I846" i="1"/>
  <c r="J846" i="1"/>
  <c r="K846" i="1"/>
  <c r="L846" i="1"/>
  <c r="G847" i="1"/>
  <c r="H847" i="1"/>
  <c r="I847" i="1"/>
  <c r="J847" i="1"/>
  <c r="K847" i="1"/>
  <c r="L847" i="1"/>
  <c r="G848" i="1"/>
  <c r="H848" i="1"/>
  <c r="I848" i="1"/>
  <c r="J848" i="1"/>
  <c r="K848" i="1"/>
  <c r="L848" i="1"/>
  <c r="G849" i="1"/>
  <c r="H849" i="1"/>
  <c r="I849" i="1"/>
  <c r="J849" i="1"/>
  <c r="K849" i="1"/>
  <c r="L849" i="1"/>
  <c r="G850" i="1"/>
  <c r="H850" i="1"/>
  <c r="I850" i="1"/>
  <c r="J850" i="1"/>
  <c r="K850" i="1"/>
  <c r="L850" i="1"/>
  <c r="G851" i="1"/>
  <c r="H851" i="1"/>
  <c r="I851" i="1"/>
  <c r="J851" i="1"/>
  <c r="K851" i="1"/>
  <c r="L851" i="1"/>
  <c r="G852" i="1"/>
  <c r="H852" i="1"/>
  <c r="I852" i="1"/>
  <c r="J852" i="1"/>
  <c r="K852" i="1"/>
  <c r="L852" i="1"/>
  <c r="G853" i="1"/>
  <c r="H853" i="1"/>
  <c r="I853" i="1"/>
  <c r="J853" i="1"/>
  <c r="K853" i="1"/>
  <c r="L853" i="1"/>
  <c r="G854" i="1"/>
  <c r="H854" i="1"/>
  <c r="I854" i="1"/>
  <c r="J854" i="1"/>
  <c r="K854" i="1"/>
  <c r="L854" i="1"/>
  <c r="G855" i="1"/>
  <c r="H855" i="1"/>
  <c r="I855" i="1"/>
  <c r="J855" i="1"/>
  <c r="K855" i="1"/>
  <c r="L855" i="1"/>
  <c r="G856" i="1"/>
  <c r="H856" i="1"/>
  <c r="I856" i="1"/>
  <c r="J856" i="1"/>
  <c r="K856" i="1"/>
  <c r="L856" i="1"/>
  <c r="G857" i="1"/>
  <c r="H857" i="1"/>
  <c r="I857" i="1"/>
  <c r="J857" i="1"/>
  <c r="K857" i="1"/>
  <c r="L857" i="1"/>
  <c r="G858" i="1"/>
  <c r="H858" i="1"/>
  <c r="I858" i="1"/>
  <c r="J858" i="1"/>
  <c r="K858" i="1"/>
  <c r="L858" i="1"/>
  <c r="G859" i="1"/>
  <c r="H859" i="1"/>
  <c r="I859" i="1"/>
  <c r="J859" i="1"/>
  <c r="K859" i="1"/>
  <c r="L859" i="1"/>
  <c r="G860" i="1"/>
  <c r="H860" i="1"/>
  <c r="I860" i="1"/>
  <c r="J860" i="1"/>
  <c r="K860" i="1"/>
  <c r="L860" i="1"/>
  <c r="G861" i="1"/>
  <c r="H861" i="1"/>
  <c r="I861" i="1"/>
  <c r="J861" i="1"/>
  <c r="K861" i="1"/>
  <c r="L861" i="1"/>
  <c r="G862" i="1"/>
  <c r="H862" i="1"/>
  <c r="I862" i="1"/>
  <c r="J862" i="1"/>
  <c r="K862" i="1"/>
  <c r="L862" i="1"/>
  <c r="G863" i="1"/>
  <c r="H863" i="1"/>
  <c r="I863" i="1"/>
  <c r="J863" i="1"/>
  <c r="K863" i="1"/>
  <c r="L863" i="1"/>
  <c r="G864" i="1"/>
  <c r="H864" i="1"/>
  <c r="I864" i="1"/>
  <c r="J864" i="1"/>
  <c r="K864" i="1"/>
  <c r="L864" i="1"/>
  <c r="G865" i="1"/>
  <c r="H865" i="1"/>
  <c r="I865" i="1"/>
  <c r="J865" i="1"/>
  <c r="K865" i="1"/>
  <c r="L865" i="1"/>
  <c r="G866" i="1"/>
  <c r="H866" i="1"/>
  <c r="I866" i="1"/>
  <c r="J866" i="1"/>
  <c r="K866" i="1"/>
  <c r="L866" i="1"/>
  <c r="G867" i="1"/>
  <c r="H867" i="1"/>
  <c r="I867" i="1"/>
  <c r="J867" i="1"/>
  <c r="K867" i="1"/>
  <c r="L867" i="1"/>
  <c r="G868" i="1"/>
  <c r="H868" i="1"/>
  <c r="I868" i="1"/>
  <c r="J868" i="1"/>
  <c r="K868" i="1"/>
  <c r="L868" i="1"/>
  <c r="G869" i="1"/>
  <c r="H869" i="1"/>
  <c r="I869" i="1"/>
  <c r="J869" i="1"/>
  <c r="K869" i="1"/>
  <c r="L869" i="1"/>
  <c r="G870" i="1"/>
  <c r="H870" i="1"/>
  <c r="I870" i="1"/>
  <c r="J870" i="1"/>
  <c r="K870" i="1"/>
  <c r="L870" i="1"/>
  <c r="G871" i="1"/>
  <c r="H871" i="1"/>
  <c r="I871" i="1"/>
  <c r="J871" i="1"/>
  <c r="K871" i="1"/>
  <c r="L871" i="1"/>
  <c r="G872" i="1"/>
  <c r="H872" i="1"/>
  <c r="I872" i="1"/>
  <c r="J872" i="1"/>
  <c r="K872" i="1"/>
  <c r="L872" i="1"/>
  <c r="G873" i="1"/>
  <c r="H873" i="1"/>
  <c r="I873" i="1"/>
  <c r="J873" i="1"/>
  <c r="K873" i="1"/>
  <c r="L873" i="1"/>
  <c r="G874" i="1"/>
  <c r="H874" i="1"/>
  <c r="I874" i="1"/>
  <c r="J874" i="1"/>
  <c r="K874" i="1"/>
  <c r="L874" i="1"/>
  <c r="G875" i="1"/>
  <c r="H875" i="1"/>
  <c r="I875" i="1"/>
  <c r="J875" i="1"/>
  <c r="K875" i="1"/>
  <c r="L875" i="1"/>
  <c r="G876" i="1"/>
  <c r="H876" i="1"/>
  <c r="I876" i="1"/>
  <c r="J876" i="1"/>
  <c r="K876" i="1"/>
  <c r="L876" i="1"/>
  <c r="G877" i="1"/>
  <c r="H877" i="1"/>
  <c r="I877" i="1"/>
  <c r="J877" i="1"/>
  <c r="K877" i="1"/>
  <c r="L877" i="1"/>
  <c r="G878" i="1"/>
  <c r="H878" i="1"/>
  <c r="I878" i="1"/>
  <c r="J878" i="1"/>
  <c r="K878" i="1"/>
  <c r="L878" i="1"/>
  <c r="G879" i="1"/>
  <c r="H879" i="1"/>
  <c r="I879" i="1"/>
  <c r="J879" i="1"/>
  <c r="K879" i="1"/>
  <c r="L879" i="1"/>
  <c r="G880" i="1"/>
  <c r="H880" i="1"/>
  <c r="I880" i="1"/>
  <c r="J880" i="1"/>
  <c r="K880" i="1"/>
  <c r="L880" i="1"/>
  <c r="G881" i="1"/>
  <c r="H881" i="1"/>
  <c r="I881" i="1"/>
  <c r="J881" i="1"/>
  <c r="K881" i="1"/>
  <c r="L881" i="1"/>
  <c r="G882" i="1"/>
  <c r="H882" i="1"/>
  <c r="I882" i="1"/>
  <c r="J882" i="1"/>
  <c r="K882" i="1"/>
  <c r="L882" i="1"/>
  <c r="G883" i="1"/>
  <c r="H883" i="1"/>
  <c r="I883" i="1"/>
  <c r="J883" i="1"/>
  <c r="K883" i="1"/>
  <c r="L883" i="1"/>
  <c r="G884" i="1"/>
  <c r="H884" i="1"/>
  <c r="I884" i="1"/>
  <c r="J884" i="1"/>
  <c r="K884" i="1"/>
  <c r="L884" i="1"/>
  <c r="G885" i="1"/>
  <c r="H885" i="1"/>
  <c r="I885" i="1"/>
  <c r="J885" i="1"/>
  <c r="K885" i="1"/>
  <c r="L885" i="1"/>
  <c r="G886" i="1"/>
  <c r="H886" i="1"/>
  <c r="I886" i="1"/>
  <c r="J886" i="1"/>
  <c r="K886" i="1"/>
  <c r="L886" i="1"/>
  <c r="G887" i="1"/>
  <c r="H887" i="1"/>
  <c r="I887" i="1"/>
  <c r="J887" i="1"/>
  <c r="K887" i="1"/>
  <c r="L887" i="1"/>
  <c r="G888" i="1"/>
  <c r="H888" i="1"/>
  <c r="I888" i="1"/>
  <c r="J888" i="1"/>
  <c r="K888" i="1"/>
  <c r="L888" i="1"/>
  <c r="G889" i="1"/>
  <c r="H889" i="1"/>
  <c r="I889" i="1"/>
  <c r="J889" i="1"/>
  <c r="K889" i="1"/>
  <c r="L889" i="1"/>
  <c r="G890" i="1"/>
  <c r="H890" i="1"/>
  <c r="I890" i="1"/>
  <c r="J890" i="1"/>
  <c r="K890" i="1"/>
  <c r="L890" i="1"/>
  <c r="G891" i="1"/>
  <c r="H891" i="1"/>
  <c r="I891" i="1"/>
  <c r="J891" i="1"/>
  <c r="K891" i="1"/>
  <c r="L891" i="1"/>
  <c r="G892" i="1"/>
  <c r="H892" i="1"/>
  <c r="I892" i="1"/>
  <c r="J892" i="1"/>
  <c r="K892" i="1"/>
  <c r="L892" i="1"/>
  <c r="G893" i="1"/>
  <c r="H893" i="1"/>
  <c r="I893" i="1"/>
  <c r="J893" i="1"/>
  <c r="K893" i="1"/>
  <c r="L893" i="1"/>
  <c r="G894" i="1"/>
  <c r="H894" i="1"/>
  <c r="I894" i="1"/>
  <c r="J894" i="1"/>
  <c r="K894" i="1"/>
  <c r="L894" i="1"/>
  <c r="G895" i="1"/>
  <c r="H895" i="1"/>
  <c r="I895" i="1"/>
  <c r="J895" i="1"/>
  <c r="K895" i="1"/>
  <c r="L895" i="1"/>
  <c r="G896" i="1"/>
  <c r="H896" i="1"/>
  <c r="I896" i="1"/>
  <c r="J896" i="1"/>
  <c r="K896" i="1"/>
  <c r="L896" i="1"/>
  <c r="G897" i="1"/>
  <c r="H897" i="1"/>
  <c r="I897" i="1"/>
  <c r="J897" i="1"/>
  <c r="K897" i="1"/>
  <c r="L897" i="1"/>
  <c r="G898" i="1"/>
  <c r="H898" i="1"/>
  <c r="I898" i="1"/>
  <c r="J898" i="1"/>
  <c r="K898" i="1"/>
  <c r="L898" i="1"/>
  <c r="G899" i="1"/>
  <c r="H899" i="1"/>
  <c r="I899" i="1"/>
  <c r="J899" i="1"/>
  <c r="K899" i="1"/>
  <c r="L899" i="1"/>
  <c r="G900" i="1"/>
  <c r="H900" i="1"/>
  <c r="I900" i="1"/>
  <c r="J900" i="1"/>
  <c r="K900" i="1"/>
  <c r="L900" i="1"/>
  <c r="G901" i="1"/>
  <c r="H901" i="1"/>
  <c r="I901" i="1"/>
  <c r="J901" i="1"/>
  <c r="K901" i="1"/>
  <c r="L901" i="1"/>
  <c r="G902" i="1"/>
  <c r="H902" i="1"/>
  <c r="I902" i="1"/>
  <c r="J902" i="1"/>
  <c r="K902" i="1"/>
  <c r="L902" i="1"/>
  <c r="G903" i="1"/>
  <c r="H903" i="1"/>
  <c r="I903" i="1"/>
  <c r="J903" i="1"/>
  <c r="K903" i="1"/>
  <c r="L903" i="1"/>
  <c r="G904" i="1"/>
  <c r="H904" i="1"/>
  <c r="I904" i="1"/>
  <c r="J904" i="1"/>
  <c r="K904" i="1"/>
  <c r="L904" i="1"/>
  <c r="G905" i="1"/>
  <c r="H905" i="1"/>
  <c r="I905" i="1"/>
  <c r="J905" i="1"/>
  <c r="K905" i="1"/>
  <c r="L905" i="1"/>
  <c r="G906" i="1"/>
  <c r="H906" i="1"/>
  <c r="I906" i="1"/>
  <c r="J906" i="1"/>
  <c r="K906" i="1"/>
  <c r="L906" i="1"/>
  <c r="G907" i="1"/>
  <c r="H907" i="1"/>
  <c r="I907" i="1"/>
  <c r="J907" i="1"/>
  <c r="K907" i="1"/>
  <c r="L907" i="1"/>
  <c r="G908" i="1"/>
  <c r="H908" i="1"/>
  <c r="I908" i="1"/>
  <c r="J908" i="1"/>
  <c r="K908" i="1"/>
  <c r="L908" i="1"/>
  <c r="G909" i="1"/>
  <c r="H909" i="1"/>
  <c r="I909" i="1"/>
  <c r="J909" i="1"/>
  <c r="K909" i="1"/>
  <c r="L909" i="1"/>
  <c r="G910" i="1"/>
  <c r="H910" i="1"/>
  <c r="I910" i="1"/>
  <c r="J910" i="1"/>
  <c r="K910" i="1"/>
  <c r="L910" i="1"/>
  <c r="G911" i="1"/>
  <c r="H911" i="1"/>
  <c r="I911" i="1"/>
  <c r="J911" i="1"/>
  <c r="K911" i="1"/>
  <c r="L911" i="1"/>
  <c r="G912" i="1"/>
  <c r="H912" i="1"/>
  <c r="I912" i="1"/>
  <c r="J912" i="1"/>
  <c r="K912" i="1"/>
  <c r="L912" i="1"/>
  <c r="G913" i="1"/>
  <c r="H913" i="1"/>
  <c r="I913" i="1"/>
  <c r="J913" i="1"/>
  <c r="K913" i="1"/>
  <c r="L913" i="1"/>
  <c r="G914" i="1"/>
  <c r="H914" i="1"/>
  <c r="I914" i="1"/>
  <c r="J914" i="1"/>
  <c r="K914" i="1"/>
  <c r="L914" i="1"/>
  <c r="G915" i="1"/>
  <c r="H915" i="1"/>
  <c r="I915" i="1"/>
  <c r="J915" i="1"/>
  <c r="K915" i="1"/>
  <c r="L915" i="1"/>
  <c r="G916" i="1"/>
  <c r="H916" i="1"/>
  <c r="I916" i="1"/>
  <c r="J916" i="1"/>
  <c r="K916" i="1"/>
  <c r="L916" i="1"/>
  <c r="G917" i="1"/>
  <c r="H917" i="1"/>
  <c r="I917" i="1"/>
  <c r="J917" i="1"/>
  <c r="K917" i="1"/>
  <c r="L917" i="1"/>
  <c r="G918" i="1"/>
  <c r="H918" i="1"/>
  <c r="I918" i="1"/>
  <c r="J918" i="1"/>
  <c r="K918" i="1"/>
  <c r="L918" i="1"/>
  <c r="G919" i="1"/>
  <c r="H919" i="1"/>
  <c r="I919" i="1"/>
  <c r="J919" i="1"/>
  <c r="K919" i="1"/>
  <c r="L919" i="1"/>
  <c r="G920" i="1"/>
  <c r="H920" i="1"/>
  <c r="I920" i="1"/>
  <c r="J920" i="1"/>
  <c r="K920" i="1"/>
  <c r="L920" i="1"/>
  <c r="G921" i="1"/>
  <c r="H921" i="1"/>
  <c r="I921" i="1"/>
  <c r="J921" i="1"/>
  <c r="K921" i="1"/>
  <c r="L921" i="1"/>
  <c r="G922" i="1"/>
  <c r="H922" i="1"/>
  <c r="I922" i="1"/>
  <c r="J922" i="1"/>
  <c r="K922" i="1"/>
  <c r="L922" i="1"/>
  <c r="G923" i="1"/>
  <c r="H923" i="1"/>
  <c r="I923" i="1"/>
  <c r="J923" i="1"/>
  <c r="K923" i="1"/>
  <c r="L923" i="1"/>
  <c r="G924" i="1"/>
  <c r="H924" i="1"/>
  <c r="I924" i="1"/>
  <c r="J924" i="1"/>
  <c r="K924" i="1"/>
  <c r="L924" i="1"/>
  <c r="G925" i="1"/>
  <c r="H925" i="1"/>
  <c r="I925" i="1"/>
  <c r="J925" i="1"/>
  <c r="K925" i="1"/>
  <c r="L925" i="1"/>
  <c r="G926" i="1"/>
  <c r="H926" i="1"/>
  <c r="I926" i="1"/>
  <c r="J926" i="1"/>
  <c r="K926" i="1"/>
  <c r="L926" i="1"/>
  <c r="G927" i="1"/>
  <c r="H927" i="1"/>
  <c r="I927" i="1"/>
  <c r="J927" i="1"/>
  <c r="K927" i="1"/>
  <c r="L927" i="1"/>
  <c r="G928" i="1"/>
  <c r="H928" i="1"/>
  <c r="I928" i="1"/>
  <c r="J928" i="1"/>
  <c r="K928" i="1"/>
  <c r="L928" i="1"/>
  <c r="G929" i="1"/>
  <c r="H929" i="1"/>
  <c r="I929" i="1"/>
  <c r="J929" i="1"/>
  <c r="K929" i="1"/>
  <c r="L929" i="1"/>
  <c r="G930" i="1"/>
  <c r="H930" i="1"/>
  <c r="I930" i="1"/>
  <c r="J930" i="1"/>
  <c r="K930" i="1"/>
  <c r="L930" i="1"/>
  <c r="G931" i="1"/>
  <c r="H931" i="1"/>
  <c r="I931" i="1"/>
  <c r="J931" i="1"/>
  <c r="K931" i="1"/>
  <c r="L931" i="1"/>
  <c r="G932" i="1"/>
  <c r="H932" i="1"/>
  <c r="I932" i="1"/>
  <c r="J932" i="1"/>
  <c r="K932" i="1"/>
  <c r="L932" i="1"/>
  <c r="G933" i="1"/>
  <c r="H933" i="1"/>
  <c r="I933" i="1"/>
  <c r="J933" i="1"/>
  <c r="K933" i="1"/>
  <c r="L933" i="1"/>
  <c r="G934" i="1"/>
  <c r="H934" i="1"/>
  <c r="I934" i="1"/>
  <c r="J934" i="1"/>
  <c r="K934" i="1"/>
  <c r="L934" i="1"/>
  <c r="G935" i="1"/>
  <c r="H935" i="1"/>
  <c r="I935" i="1"/>
  <c r="J935" i="1"/>
  <c r="K935" i="1"/>
  <c r="L935" i="1"/>
  <c r="G936" i="1"/>
  <c r="H936" i="1"/>
  <c r="I936" i="1"/>
  <c r="J936" i="1"/>
  <c r="K936" i="1"/>
  <c r="L936" i="1"/>
  <c r="G937" i="1"/>
  <c r="H937" i="1"/>
  <c r="I937" i="1"/>
  <c r="J937" i="1"/>
  <c r="K937" i="1"/>
  <c r="L937" i="1"/>
  <c r="G938" i="1"/>
  <c r="H938" i="1"/>
  <c r="I938" i="1"/>
  <c r="J938" i="1"/>
  <c r="K938" i="1"/>
  <c r="L938" i="1"/>
  <c r="G939" i="1"/>
  <c r="H939" i="1"/>
  <c r="I939" i="1"/>
  <c r="J939" i="1"/>
  <c r="K939" i="1"/>
  <c r="L939" i="1"/>
  <c r="G940" i="1"/>
  <c r="H940" i="1"/>
  <c r="I940" i="1"/>
  <c r="J940" i="1"/>
  <c r="K940" i="1"/>
  <c r="L940" i="1"/>
  <c r="G941" i="1"/>
  <c r="H941" i="1"/>
  <c r="I941" i="1"/>
  <c r="J941" i="1"/>
  <c r="K941" i="1"/>
  <c r="L941" i="1"/>
  <c r="G942" i="1"/>
  <c r="H942" i="1"/>
  <c r="I942" i="1"/>
  <c r="J942" i="1"/>
  <c r="K942" i="1"/>
  <c r="L942" i="1"/>
  <c r="G943" i="1"/>
  <c r="H943" i="1"/>
  <c r="I943" i="1"/>
  <c r="J943" i="1"/>
  <c r="K943" i="1"/>
  <c r="L943" i="1"/>
  <c r="G944" i="1"/>
  <c r="H944" i="1"/>
  <c r="I944" i="1"/>
  <c r="J944" i="1"/>
  <c r="K944" i="1"/>
  <c r="L944" i="1"/>
  <c r="G945" i="1"/>
  <c r="H945" i="1"/>
  <c r="I945" i="1"/>
  <c r="J945" i="1"/>
  <c r="K945" i="1"/>
  <c r="L945" i="1"/>
  <c r="G946" i="1"/>
  <c r="H946" i="1"/>
  <c r="I946" i="1"/>
  <c r="J946" i="1"/>
  <c r="K946" i="1"/>
  <c r="L946" i="1"/>
  <c r="G947" i="1"/>
  <c r="H947" i="1"/>
  <c r="I947" i="1"/>
  <c r="J947" i="1"/>
  <c r="K947" i="1"/>
  <c r="L947" i="1"/>
  <c r="G948" i="1"/>
  <c r="H948" i="1"/>
  <c r="I948" i="1"/>
  <c r="J948" i="1"/>
  <c r="K948" i="1"/>
  <c r="L948" i="1"/>
  <c r="G949" i="1"/>
  <c r="H949" i="1"/>
  <c r="I949" i="1"/>
  <c r="J949" i="1"/>
  <c r="K949" i="1"/>
  <c r="L949" i="1"/>
  <c r="G950" i="1"/>
  <c r="H950" i="1"/>
  <c r="I950" i="1"/>
  <c r="J950" i="1"/>
  <c r="K950" i="1"/>
  <c r="L950" i="1"/>
  <c r="G951" i="1"/>
  <c r="H951" i="1"/>
  <c r="I951" i="1"/>
  <c r="J951" i="1"/>
  <c r="K951" i="1"/>
  <c r="L951" i="1"/>
  <c r="G952" i="1"/>
  <c r="H952" i="1"/>
  <c r="I952" i="1"/>
  <c r="J952" i="1"/>
  <c r="K952" i="1"/>
  <c r="L952" i="1"/>
  <c r="G953" i="1"/>
  <c r="H953" i="1"/>
  <c r="I953" i="1"/>
  <c r="J953" i="1"/>
  <c r="K953" i="1"/>
  <c r="L953" i="1"/>
  <c r="G954" i="1"/>
  <c r="H954" i="1"/>
  <c r="I954" i="1"/>
  <c r="J954" i="1"/>
  <c r="K954" i="1"/>
  <c r="L954" i="1"/>
  <c r="G955" i="1"/>
  <c r="H955" i="1"/>
  <c r="I955" i="1"/>
  <c r="J955" i="1"/>
  <c r="K955" i="1"/>
  <c r="L955" i="1"/>
  <c r="G956" i="1"/>
  <c r="H956" i="1"/>
  <c r="I956" i="1"/>
  <c r="J956" i="1"/>
  <c r="K956" i="1"/>
  <c r="L956" i="1"/>
  <c r="G957" i="1"/>
  <c r="H957" i="1"/>
  <c r="I957" i="1"/>
  <c r="J957" i="1"/>
  <c r="K957" i="1"/>
  <c r="L957" i="1"/>
  <c r="G958" i="1"/>
  <c r="H958" i="1"/>
  <c r="I958" i="1"/>
  <c r="J958" i="1"/>
  <c r="K958" i="1"/>
  <c r="L958" i="1"/>
  <c r="G959" i="1"/>
  <c r="H959" i="1"/>
  <c r="I959" i="1"/>
  <c r="J959" i="1"/>
  <c r="K959" i="1"/>
  <c r="L959" i="1"/>
  <c r="G960" i="1"/>
  <c r="H960" i="1"/>
  <c r="I960" i="1"/>
  <c r="J960" i="1"/>
  <c r="K960" i="1"/>
  <c r="L960" i="1"/>
  <c r="G961" i="1"/>
  <c r="H961" i="1"/>
  <c r="I961" i="1"/>
  <c r="J961" i="1"/>
  <c r="K961" i="1"/>
  <c r="L961" i="1"/>
  <c r="G962" i="1"/>
  <c r="H962" i="1"/>
  <c r="I962" i="1"/>
  <c r="J962" i="1"/>
  <c r="K962" i="1"/>
  <c r="L962" i="1"/>
  <c r="G963" i="1"/>
  <c r="H963" i="1"/>
  <c r="I963" i="1"/>
  <c r="J963" i="1"/>
  <c r="K963" i="1"/>
  <c r="L963" i="1"/>
  <c r="G964" i="1"/>
  <c r="H964" i="1"/>
  <c r="I964" i="1"/>
  <c r="J964" i="1"/>
  <c r="K964" i="1"/>
  <c r="L964" i="1"/>
  <c r="G965" i="1"/>
  <c r="H965" i="1"/>
  <c r="I965" i="1"/>
  <c r="J965" i="1"/>
  <c r="K965" i="1"/>
  <c r="L965" i="1"/>
  <c r="G966" i="1"/>
  <c r="H966" i="1"/>
  <c r="I966" i="1"/>
  <c r="J966" i="1"/>
  <c r="K966" i="1"/>
  <c r="L966" i="1"/>
  <c r="G967" i="1"/>
  <c r="H967" i="1"/>
  <c r="I967" i="1"/>
  <c r="J967" i="1"/>
  <c r="K967" i="1"/>
  <c r="L967" i="1"/>
  <c r="G968" i="1"/>
  <c r="H968" i="1"/>
  <c r="I968" i="1"/>
  <c r="J968" i="1"/>
  <c r="K968" i="1"/>
  <c r="L968" i="1"/>
  <c r="G969" i="1"/>
  <c r="H969" i="1"/>
  <c r="I969" i="1"/>
  <c r="J969" i="1"/>
  <c r="K969" i="1"/>
  <c r="L969" i="1"/>
  <c r="G970" i="1"/>
  <c r="H970" i="1"/>
  <c r="I970" i="1"/>
  <c r="J970" i="1"/>
  <c r="K970" i="1"/>
  <c r="L970" i="1"/>
  <c r="G971" i="1"/>
  <c r="H971" i="1"/>
  <c r="I971" i="1"/>
  <c r="J971" i="1"/>
  <c r="K971" i="1"/>
  <c r="L971" i="1"/>
  <c r="G972" i="1"/>
  <c r="H972" i="1"/>
  <c r="I972" i="1"/>
  <c r="J972" i="1"/>
  <c r="K972" i="1"/>
  <c r="L972" i="1"/>
  <c r="G973" i="1"/>
  <c r="H973" i="1"/>
  <c r="I973" i="1"/>
  <c r="J973" i="1"/>
  <c r="K973" i="1"/>
  <c r="L973" i="1"/>
  <c r="G974" i="1"/>
  <c r="H974" i="1"/>
  <c r="I974" i="1"/>
  <c r="J974" i="1"/>
  <c r="K974" i="1"/>
  <c r="L974" i="1"/>
  <c r="G975" i="1"/>
  <c r="H975" i="1"/>
  <c r="I975" i="1"/>
  <c r="J975" i="1"/>
  <c r="K975" i="1"/>
  <c r="L975" i="1"/>
  <c r="G976" i="1"/>
  <c r="H976" i="1"/>
  <c r="I976" i="1"/>
  <c r="J976" i="1"/>
  <c r="K976" i="1"/>
  <c r="L976" i="1"/>
  <c r="G977" i="1"/>
  <c r="H977" i="1"/>
  <c r="I977" i="1"/>
  <c r="J977" i="1"/>
  <c r="K977" i="1"/>
  <c r="L977" i="1"/>
  <c r="G978" i="1"/>
  <c r="H978" i="1"/>
  <c r="I978" i="1"/>
  <c r="J978" i="1"/>
  <c r="K978" i="1"/>
  <c r="L978" i="1"/>
  <c r="G979" i="1"/>
  <c r="H979" i="1"/>
  <c r="I979" i="1"/>
  <c r="J979" i="1"/>
  <c r="K979" i="1"/>
  <c r="L979" i="1"/>
  <c r="G980" i="1"/>
  <c r="H980" i="1"/>
  <c r="I980" i="1"/>
  <c r="J980" i="1"/>
  <c r="K980" i="1"/>
  <c r="L980" i="1"/>
  <c r="G981" i="1"/>
  <c r="H981" i="1"/>
  <c r="I981" i="1"/>
  <c r="J981" i="1"/>
  <c r="K981" i="1"/>
  <c r="L981" i="1"/>
  <c r="G982" i="1"/>
  <c r="H982" i="1"/>
  <c r="I982" i="1"/>
  <c r="J982" i="1"/>
  <c r="K982" i="1"/>
  <c r="L982" i="1"/>
  <c r="G983" i="1"/>
  <c r="H983" i="1"/>
  <c r="I983" i="1"/>
  <c r="J983" i="1"/>
  <c r="K983" i="1"/>
  <c r="L983" i="1"/>
  <c r="G984" i="1"/>
  <c r="H984" i="1"/>
  <c r="I984" i="1"/>
  <c r="J984" i="1"/>
  <c r="K984" i="1"/>
  <c r="L984" i="1"/>
  <c r="G985" i="1"/>
  <c r="H985" i="1"/>
  <c r="I985" i="1"/>
  <c r="J985" i="1"/>
  <c r="K985" i="1"/>
  <c r="L985" i="1"/>
  <c r="G986" i="1"/>
  <c r="H986" i="1"/>
  <c r="I986" i="1"/>
  <c r="J986" i="1"/>
  <c r="K986" i="1"/>
  <c r="L986" i="1"/>
  <c r="G987" i="1"/>
  <c r="H987" i="1"/>
  <c r="I987" i="1"/>
  <c r="J987" i="1"/>
  <c r="K987" i="1"/>
  <c r="L987" i="1"/>
  <c r="G988" i="1"/>
  <c r="H988" i="1"/>
  <c r="I988" i="1"/>
  <c r="J988" i="1"/>
  <c r="K988" i="1"/>
  <c r="L988" i="1"/>
  <c r="G989" i="1"/>
  <c r="H989" i="1"/>
  <c r="I989" i="1"/>
  <c r="J989" i="1"/>
  <c r="K989" i="1"/>
  <c r="L989" i="1"/>
  <c r="G990" i="1"/>
  <c r="H990" i="1"/>
  <c r="I990" i="1"/>
  <c r="J990" i="1"/>
  <c r="K990" i="1"/>
  <c r="L990" i="1"/>
  <c r="G991" i="1"/>
  <c r="H991" i="1"/>
  <c r="I991" i="1"/>
  <c r="J991" i="1"/>
  <c r="K991" i="1"/>
  <c r="L991" i="1"/>
  <c r="G992" i="1"/>
  <c r="H992" i="1"/>
  <c r="I992" i="1"/>
  <c r="J992" i="1"/>
  <c r="K992" i="1"/>
  <c r="L992" i="1"/>
  <c r="G993" i="1"/>
  <c r="H993" i="1"/>
  <c r="I993" i="1"/>
  <c r="J993" i="1"/>
  <c r="K993" i="1"/>
  <c r="L993" i="1"/>
  <c r="G994" i="1"/>
  <c r="H994" i="1"/>
  <c r="I994" i="1"/>
  <c r="J994" i="1"/>
  <c r="K994" i="1"/>
  <c r="L994" i="1"/>
  <c r="G995" i="1"/>
  <c r="H995" i="1"/>
  <c r="I995" i="1"/>
  <c r="J995" i="1"/>
  <c r="K995" i="1"/>
  <c r="L995" i="1"/>
  <c r="G996" i="1"/>
  <c r="H996" i="1"/>
  <c r="I996" i="1"/>
  <c r="J996" i="1"/>
  <c r="K996" i="1"/>
  <c r="L996" i="1"/>
  <c r="G997" i="1"/>
  <c r="H997" i="1"/>
  <c r="I997" i="1"/>
  <c r="J997" i="1"/>
  <c r="K997" i="1"/>
  <c r="L997" i="1"/>
  <c r="G998" i="1"/>
  <c r="H998" i="1"/>
  <c r="I998" i="1"/>
  <c r="J998" i="1"/>
  <c r="K998" i="1"/>
  <c r="L998" i="1"/>
  <c r="G999" i="1"/>
  <c r="H999" i="1"/>
  <c r="I999" i="1"/>
  <c r="J999" i="1"/>
  <c r="K999" i="1"/>
  <c r="L999" i="1"/>
  <c r="G1000" i="1"/>
  <c r="H1000" i="1"/>
  <c r="I1000" i="1"/>
  <c r="J1000" i="1"/>
  <c r="K1000" i="1"/>
  <c r="L1000" i="1"/>
  <c r="L16" i="1"/>
  <c r="K16" i="1"/>
  <c r="J16" i="1"/>
  <c r="I16" i="1"/>
  <c r="H16" i="1"/>
  <c r="G16" i="1"/>
  <c r="L15" i="1"/>
  <c r="K15" i="1"/>
  <c r="J15" i="1"/>
  <c r="I15" i="1"/>
  <c r="H15" i="1"/>
  <c r="G15" i="1"/>
  <c r="L14" i="1"/>
  <c r="K14" i="1"/>
  <c r="J14" i="1"/>
  <c r="I14" i="1"/>
  <c r="H14" i="1"/>
  <c r="G14" i="1"/>
  <c r="L13" i="1"/>
  <c r="K13" i="1"/>
  <c r="J13" i="1"/>
  <c r="I13" i="1"/>
  <c r="H13" i="1"/>
  <c r="G13" i="1"/>
  <c r="L12" i="1"/>
  <c r="K12" i="1"/>
  <c r="J12" i="1"/>
  <c r="I12" i="1"/>
  <c r="H12" i="1"/>
  <c r="G12" i="1"/>
  <c r="L11" i="1"/>
  <c r="K11" i="1"/>
  <c r="J11" i="1"/>
  <c r="I11" i="1"/>
  <c r="H11" i="1"/>
  <c r="G11" i="1"/>
  <c r="L10" i="1"/>
  <c r="K10" i="1"/>
  <c r="J10" i="1"/>
  <c r="I10" i="1"/>
  <c r="H10" i="1"/>
  <c r="G10" i="1"/>
  <c r="L9" i="1"/>
  <c r="K9" i="1"/>
  <c r="J9" i="1"/>
  <c r="I9" i="1"/>
  <c r="H9" i="1"/>
  <c r="G9" i="1"/>
  <c r="L8" i="1"/>
  <c r="K8" i="1"/>
  <c r="J8" i="1"/>
  <c r="I8" i="1"/>
  <c r="H8" i="1"/>
  <c r="G8" i="1"/>
  <c r="L7" i="1"/>
  <c r="K7" i="1"/>
  <c r="J7" i="1"/>
  <c r="I7" i="1"/>
  <c r="H7" i="1"/>
  <c r="G7" i="1"/>
  <c r="L6" i="1"/>
  <c r="K6" i="1"/>
  <c r="J6" i="1"/>
  <c r="I6" i="1"/>
  <c r="H6" i="1"/>
  <c r="G6" i="1"/>
  <c r="I5" i="1"/>
  <c r="I4" i="1"/>
  <c r="I3" i="1"/>
  <c r="I2" i="1"/>
  <c r="L5" i="1"/>
  <c r="K5" i="1"/>
  <c r="J5" i="1"/>
  <c r="H5" i="1"/>
  <c r="G5" i="1"/>
  <c r="L4" i="1"/>
  <c r="K4" i="1"/>
  <c r="J4" i="1"/>
  <c r="H4" i="1"/>
  <c r="G4" i="1"/>
  <c r="L3" i="1"/>
  <c r="K3" i="1"/>
  <c r="J3" i="1"/>
  <c r="H3" i="1"/>
  <c r="G3" i="1"/>
  <c r="L2" i="1"/>
  <c r="K2" i="1"/>
  <c r="J2" i="1"/>
  <c r="H2" i="1"/>
  <c r="G2" i="1"/>
</calcChain>
</file>

<file path=xl/sharedStrings.xml><?xml version="1.0" encoding="utf-8"?>
<sst xmlns="http://schemas.openxmlformats.org/spreadsheetml/2006/main" count="337" uniqueCount="149">
  <si>
    <t>Wertstellung</t>
  </si>
  <si>
    <t>Beschreibung /  Verwendungszweck</t>
  </si>
  <si>
    <t>Kategorie</t>
  </si>
  <si>
    <t>Hauptkategorie</t>
  </si>
  <si>
    <t>Betrag</t>
  </si>
  <si>
    <t>Einnahme oder Ausgabe</t>
  </si>
  <si>
    <t>Aktie</t>
  </si>
  <si>
    <t>Steuer</t>
  </si>
  <si>
    <t>Tag</t>
  </si>
  <si>
    <t>Monat</t>
  </si>
  <si>
    <t>Jahr</t>
  </si>
  <si>
    <t>Haupt-Kategorie</t>
  </si>
  <si>
    <t>Nebenkategorie</t>
  </si>
  <si>
    <t>Benzin und Tanken</t>
  </si>
  <si>
    <t>Essen (Wocheneinkauf)</t>
  </si>
  <si>
    <t>Gas und Heizung</t>
  </si>
  <si>
    <t>Internet-Kosten</t>
  </si>
  <si>
    <t>Kapitallebensversicherung Allianz</t>
  </si>
  <si>
    <t>Kino und Theater</t>
  </si>
  <si>
    <t>Kontoführungsgebühren</t>
  </si>
  <si>
    <t>Krankenkassen Beiträge</t>
  </si>
  <si>
    <t>Rentenversicherung (privat)</t>
  </si>
  <si>
    <t>Smartphone</t>
  </si>
  <si>
    <t>Strom</t>
  </si>
  <si>
    <t>Verkäufe (Ebay und Co)</t>
  </si>
  <si>
    <t>Video on Demand</t>
  </si>
  <si>
    <t>Restaurantbesuche</t>
  </si>
  <si>
    <t>Frisör</t>
  </si>
  <si>
    <t>Kleidung und Schuhe</t>
  </si>
  <si>
    <t>Abwasser und Wasser</t>
  </si>
  <si>
    <t>Bondora Zinsen</t>
  </si>
  <si>
    <t>Gebäudeversicherung</t>
  </si>
  <si>
    <t>GEZ</t>
  </si>
  <si>
    <t>Nahrungsmittel und Getränke</t>
  </si>
  <si>
    <t>Reisen und Ausflüge</t>
  </si>
  <si>
    <t>KFZ - Steuer</t>
  </si>
  <si>
    <t>Rechtschutzversicherung</t>
  </si>
  <si>
    <t>Geburtstage und Events</t>
  </si>
  <si>
    <t>Sonstiges / Boni / Cashback</t>
  </si>
  <si>
    <t>Renovierung &amp; kleine Instanthaltung</t>
  </si>
  <si>
    <t>Essen auf Rädern</t>
  </si>
  <si>
    <t>Spenden</t>
  </si>
  <si>
    <t>Gesundheitskosten (Arztrechnungen)</t>
  </si>
  <si>
    <t>Porto (Privat)</t>
  </si>
  <si>
    <t>Investor</t>
  </si>
  <si>
    <t>Leben</t>
  </si>
  <si>
    <t>Fortbewegungskosten</t>
  </si>
  <si>
    <t>Miete</t>
  </si>
  <si>
    <t>Wohnkosten</t>
  </si>
  <si>
    <t>Freizeit und Spaß</t>
  </si>
  <si>
    <t>Dividende</t>
  </si>
  <si>
    <t>Nahrungsmittel</t>
  </si>
  <si>
    <t>Sonstige Lebens-Einnahmen</t>
  </si>
  <si>
    <t>Sonstige Lebens-Ausgaben</t>
  </si>
  <si>
    <t>Kommunikation</t>
  </si>
  <si>
    <t>(Alters)Vorsorge</t>
  </si>
  <si>
    <t>Krankenversicherung</t>
  </si>
  <si>
    <t>Zinsen</t>
  </si>
  <si>
    <t>Reparatur und Service (Auto)</t>
  </si>
  <si>
    <t>Investitionen</t>
  </si>
  <si>
    <t>Aktien / ETF kaufen</t>
  </si>
  <si>
    <t>Restaurantbesuch mit Gitty</t>
  </si>
  <si>
    <t>Ja</t>
  </si>
  <si>
    <t>Nein</t>
  </si>
  <si>
    <t>Tanken bei Aral</t>
  </si>
  <si>
    <t>Wocheneinkauf</t>
  </si>
  <si>
    <t>Spaltenbeschriftungen</t>
  </si>
  <si>
    <t>Gesamtergebnis</t>
  </si>
  <si>
    <t>Zeilenbeschriftungen</t>
  </si>
  <si>
    <t>Summe von Betrag</t>
  </si>
  <si>
    <t>Lohn / Gehalt</t>
  </si>
  <si>
    <t>Lohn/Gehalt</t>
  </si>
  <si>
    <t>Lohn</t>
  </si>
  <si>
    <t>WKN</t>
  </si>
  <si>
    <t>Iron Mountain</t>
  </si>
  <si>
    <t>A14MS9</t>
  </si>
  <si>
    <t>Iron Mountain verkauft</t>
  </si>
  <si>
    <t>Spende an den Karnevallsverein</t>
  </si>
  <si>
    <t>Lohn + Weihnachtsgeld</t>
  </si>
  <si>
    <t xml:space="preserve">Anleitung und Erklärung findest du auf dem Kanal:  </t>
  </si>
  <si>
    <t>https://www.youtube.com/@SelbstSchuldCOM</t>
  </si>
  <si>
    <t>Wähle deinen Entnahmeplan!</t>
  </si>
  <si>
    <t>Inflation</t>
  </si>
  <si>
    <t>Rentenanpassung</t>
  </si>
  <si>
    <t>Jahre</t>
  </si>
  <si>
    <t>Hinweis</t>
  </si>
  <si>
    <t>Unterstütze den Kanal / weiter Links</t>
  </si>
  <si>
    <t>1. Gib mir gern einen Kaffee aus:</t>
  </si>
  <si>
    <t>https://bit.ly/kaffeeausgeben</t>
  </si>
  <si>
    <t>2. Abonniere meinen YT-Kanal:</t>
  </si>
  <si>
    <t>https://www.youtube.com/c/SelbstSchuldCOM</t>
  </si>
  <si>
    <t>3. Schaue dir mein Coaching an:</t>
  </si>
  <si>
    <t xml:space="preserve">https://empathisches-finanzcoaching.de/ </t>
  </si>
  <si>
    <t>4. Das ZEITMANAGEMENT - BUCH:</t>
  </si>
  <si>
    <t>https://www.copecart.com/products/7d0b6742/checkout</t>
  </si>
  <si>
    <t>5. Abonniere den Rundbrief:</t>
  </si>
  <si>
    <t>http://eepurl.com/bg0BIf</t>
  </si>
  <si>
    <t>Ich danke dir für dein Interesse und wünsche dir einen tollen Tag!</t>
  </si>
  <si>
    <t>Dein Chrischan</t>
  </si>
  <si>
    <t>DAS DIY HAUSHALTSBUCH ➡ Mehr Geld &amp; Kontrolle über Einnahmen und Ausgaben</t>
  </si>
  <si>
    <t>Eingabe</t>
  </si>
  <si>
    <t>Definitionen</t>
  </si>
  <si>
    <t>Aktie 2</t>
  </si>
  <si>
    <t>Aktie 3</t>
  </si>
  <si>
    <t>Aktie 4</t>
  </si>
  <si>
    <t>Aktie 5</t>
  </si>
  <si>
    <t>Aktie 6</t>
  </si>
  <si>
    <t>Aktie 7</t>
  </si>
  <si>
    <t>Aktie 8</t>
  </si>
  <si>
    <t>Aktie 9</t>
  </si>
  <si>
    <t>Aktie 10</t>
  </si>
  <si>
    <t>Aktie 11</t>
  </si>
  <si>
    <t>Aktie 12</t>
  </si>
  <si>
    <t>Aktie 13</t>
  </si>
  <si>
    <t>Aktie 14</t>
  </si>
  <si>
    <t>Aktie 15</t>
  </si>
  <si>
    <t>Aktie 16</t>
  </si>
  <si>
    <t>Aktie 17</t>
  </si>
  <si>
    <t>Aktie 18</t>
  </si>
  <si>
    <t>Aktie 19</t>
  </si>
  <si>
    <t>Aktie 20</t>
  </si>
  <si>
    <t>Aktie 21</t>
  </si>
  <si>
    <t>Aktie 22</t>
  </si>
  <si>
    <t>Aktie 23</t>
  </si>
  <si>
    <t>Aktie 24</t>
  </si>
  <si>
    <t>Aktie 25</t>
  </si>
  <si>
    <t>Aktie 26</t>
  </si>
  <si>
    <t>Aktie 27</t>
  </si>
  <si>
    <t>Aktie 28</t>
  </si>
  <si>
    <t>Aktie 29</t>
  </si>
  <si>
    <t>Aktie 30</t>
  </si>
  <si>
    <t>Aktie 31</t>
  </si>
  <si>
    <t>Aktie 32</t>
  </si>
  <si>
    <t>Aktie 33</t>
  </si>
  <si>
    <t>Aktie 34</t>
  </si>
  <si>
    <t>Aktie 35</t>
  </si>
  <si>
    <t>Aktie 36</t>
  </si>
  <si>
    <t>Aktie 37</t>
  </si>
  <si>
    <t>Erstelle und führe deine Kategorien, gebe deine Aktientitel ein! Halte es einfach und folge den Tipps aus dem Video.</t>
  </si>
  <si>
    <t>Haushaltsbuch</t>
  </si>
  <si>
    <t>Hier führst du täglich deine Einnahmen und Ausgaben. Halte es einfach und folge den Tipps aus dem Video. Die bereits vorausgefüllten Beispieleintragungen können natürlich gelöscht werden.</t>
  </si>
  <si>
    <t>Ergebnis</t>
  </si>
  <si>
    <t>Hier baut sich mit deinen Eingaben aus dem Eingabe - Tab deine Übersicht automatisch auf. (Rechte Maustaste und aktualisieren nicht vergessen). Dazu sind auch Dividende und Steuern gefiltert.</t>
  </si>
  <si>
    <t>In den Bereichen sind einzig die grauen Spalten auszufüllen.</t>
  </si>
  <si>
    <t>6. Folge mir auf WhatsApp:</t>
  </si>
  <si>
    <t xml:space="preserve">https://whatsapp.com/channel/0029Vanfk8XAYlUI9kgkeE0r </t>
  </si>
  <si>
    <t>Disclaimer: Solltest du aufgrund der Berechnungen dieses Haushaltsbuches agieren und Entscheidungen für deine finanzielle Zukunft treffen, dann geschieht das auf deine Verantwortung. Für alle Angaben und Berechnungen gebe ich keine Gewähr und garantiere keine Vollständigkeit. Verbesserungsvorschläge nehme ich gern an und update den Kaufkraft-Rechner.</t>
  </si>
  <si>
    <t>Diese drei Videos könnten dein Leben verändern (Klicke einfach aufs Bild)</t>
  </si>
  <si>
    <t>Alle diese Inhalte (Blog, YouTube, Tools und Co) sind kostenfrei und sollen dir helfen, deine Finanzen unter Kontrolle zu bekommen, ein Vermögen zu erlangen, später genug Geld im Ruhestand zu haben oder einfach ein wenig Excel zu lernen. Manche kleinen Projekte (wie dieses Haushaltsbuch) benötigen viel Vorbereitungszeit. Du kannst meine Arbeit einfach unterstützen, indem du folgende (Affiliate)Links nutzt oder mir folgst.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</si>
</sst>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8" formatCode="#,##0.00\ &quot;€&quot;;[Red]\-#,##0.00\ &quot;€&quot;"/>
    <numFmt numFmtId="44" formatCode="_-* #,##0.00\ &quot;€&quot;_-;\-* #,##0.00\ &quot;€&quot;_-;_-* &quot;-&quot;??\ &quot;€&quot;_-;_-@_-"/>
    <numFmt numFmtId="43" formatCode="_-* #,##0.00_-;\-* #,##0.00_-;_-* &quot;-&quot;??_-;_-@_-"/>
    <numFmt numFmtId="165" formatCode="#,##0.00\ [$€-407];\-#,##0.00\ [$€-407]"/>
  </numFmts>
  <fonts count="19" x14ac:knownFonts="1">
    <font>
      <sz val="11"/>
      <color theme="1"/>
      <name val="Calibri"/>
      <family val="2"/>
      <scheme val="minor"/>
    </font>
    <font>
      <sz val="11"/>
      <color theme="1"/>
      <name val="Calibri Light"/>
      <family val="2"/>
      <scheme val="major"/>
    </font>
    <font>
      <sz val="11"/>
      <color theme="1"/>
      <name val="Calibri"/>
      <family val="2"/>
      <scheme val="minor"/>
    </font>
    <font>
      <sz val="11"/>
      <color theme="0"/>
      <name val="Calibri"/>
      <family val="2"/>
      <scheme val="minor"/>
    </font>
    <font>
      <b/>
      <sz val="11"/>
      <color theme="1"/>
      <name val="Calibri Light"/>
      <family val="2"/>
      <scheme val="major"/>
    </font>
    <font>
      <u/>
      <sz val="11"/>
      <color theme="10"/>
      <name val="Calibri"/>
      <family val="2"/>
      <scheme val="minor"/>
    </font>
    <font>
      <b/>
      <sz val="18"/>
      <color theme="1"/>
      <name val="Calibri Light"/>
      <family val="2"/>
      <scheme val="major"/>
    </font>
    <font>
      <sz val="8"/>
      <color theme="1"/>
      <name val="Calibri Light"/>
      <family val="2"/>
      <scheme val="major"/>
    </font>
    <font>
      <u/>
      <sz val="8"/>
      <color theme="10"/>
      <name val="Calibri"/>
      <family val="2"/>
      <scheme val="minor"/>
    </font>
    <font>
      <sz val="12"/>
      <color theme="1"/>
      <name val="Calibri Light"/>
      <family val="2"/>
      <scheme val="major"/>
    </font>
    <font>
      <i/>
      <sz val="11"/>
      <color theme="2" tint="-0.499984740745262"/>
      <name val="Calibri Light"/>
      <family val="2"/>
      <scheme val="major"/>
    </font>
    <font>
      <sz val="15"/>
      <color theme="1"/>
      <name val="Calibri"/>
      <family val="2"/>
      <scheme val="minor"/>
    </font>
    <font>
      <b/>
      <sz val="12"/>
      <color theme="1"/>
      <name val="Calibri Light"/>
      <family val="2"/>
      <scheme val="major"/>
    </font>
    <font>
      <sz val="18"/>
      <color theme="1"/>
      <name val="Calibri Light"/>
      <family val="2"/>
      <scheme val="major"/>
    </font>
    <font>
      <i/>
      <u/>
      <sz val="11"/>
      <color theme="10"/>
      <name val="Calibri Light"/>
      <family val="2"/>
      <scheme val="major"/>
    </font>
    <font>
      <i/>
      <sz val="11"/>
      <color rgb="FFC00000"/>
      <name val="Calibri Light"/>
      <family val="2"/>
      <scheme val="major"/>
    </font>
    <font>
      <b/>
      <u/>
      <sz val="18"/>
      <color theme="1"/>
      <name val="Calibri Light"/>
      <family val="2"/>
      <scheme val="major"/>
    </font>
    <font>
      <sz val="8"/>
      <name val="Calibri"/>
      <family val="2"/>
      <scheme val="minor"/>
    </font>
    <font>
      <u/>
      <sz val="16"/>
      <name val="Calibri Light"/>
      <family val="2"/>
      <scheme val="major"/>
    </font>
  </fonts>
  <fills count="7">
    <fill>
      <patternFill patternType="none"/>
    </fill>
    <fill>
      <patternFill patternType="gray125"/>
    </fill>
    <fill>
      <patternFill patternType="solid">
        <fgColor theme="0" tint="-0.34998626667073579"/>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4.9989318521683403E-2"/>
        <bgColor indexed="64"/>
      </patternFill>
    </fill>
  </fills>
  <borders count="15">
    <border>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style="medium">
        <color theme="0" tint="-0.499984740745262"/>
      </bottom>
      <diagonal/>
    </border>
    <border>
      <left style="thin">
        <color indexed="64"/>
      </left>
      <right style="thin">
        <color indexed="64"/>
      </right>
      <top style="thin">
        <color indexed="64"/>
      </top>
      <bottom style="thin">
        <color indexed="64"/>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s>
  <cellStyleXfs count="5">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 fillId="0" borderId="0" applyNumberFormat="0" applyFill="0" applyBorder="0" applyAlignment="0" applyProtection="0"/>
  </cellStyleXfs>
  <cellXfs count="66">
    <xf numFmtId="0" fontId="0" fillId="0" borderId="0" xfId="0"/>
    <xf numFmtId="0" fontId="1" fillId="0" borderId="0" xfId="0" applyFont="1" applyAlignment="1">
      <alignment horizontal="center"/>
    </xf>
    <xf numFmtId="0" fontId="1" fillId="0" borderId="0" xfId="0" applyFont="1"/>
    <xf numFmtId="0" fontId="1" fillId="2" borderId="0" xfId="0" applyFont="1" applyFill="1"/>
    <xf numFmtId="0" fontId="1" fillId="0" borderId="0" xfId="0" pivotButton="1" applyFont="1"/>
    <xf numFmtId="0" fontId="1" fillId="0" borderId="0" xfId="0" applyFont="1" applyAlignment="1">
      <alignment horizontal="left"/>
    </xf>
    <xf numFmtId="44" fontId="1" fillId="0" borderId="0" xfId="0" applyNumberFormat="1" applyFont="1"/>
    <xf numFmtId="0" fontId="1" fillId="0" borderId="0" xfId="0" applyFont="1" applyAlignment="1">
      <alignment horizontal="left" indent="1"/>
    </xf>
    <xf numFmtId="0" fontId="0" fillId="0" borderId="1" xfId="0" applyBorder="1"/>
    <xf numFmtId="0" fontId="0" fillId="0" borderId="2" xfId="0" applyBorder="1"/>
    <xf numFmtId="0" fontId="0" fillId="0" borderId="3" xfId="0" applyBorder="1"/>
    <xf numFmtId="0" fontId="0" fillId="0" borderId="4" xfId="0" applyBorder="1"/>
    <xf numFmtId="0" fontId="6" fillId="0" borderId="0" xfId="0" applyFont="1"/>
    <xf numFmtId="0" fontId="0" fillId="0" borderId="5" xfId="0" applyBorder="1"/>
    <xf numFmtId="0" fontId="7" fillId="0" borderId="0" xfId="0" applyFont="1" applyAlignment="1">
      <alignment horizontal="left"/>
    </xf>
    <xf numFmtId="0" fontId="8" fillId="0" borderId="0" xfId="4" applyFont="1" applyBorder="1" applyAlignment="1"/>
    <xf numFmtId="0" fontId="9" fillId="0" borderId="0" xfId="0" applyFont="1"/>
    <xf numFmtId="0" fontId="10" fillId="0" borderId="0" xfId="0" applyFont="1"/>
    <xf numFmtId="0" fontId="1" fillId="0" borderId="0" xfId="0" applyFont="1" applyAlignment="1">
      <alignment horizontal="left" vertical="center" wrapText="1"/>
    </xf>
    <xf numFmtId="10" fontId="1" fillId="0" borderId="0" xfId="0" applyNumberFormat="1" applyFont="1" applyAlignment="1">
      <alignment horizontal="center"/>
    </xf>
    <xf numFmtId="0" fontId="0" fillId="0" borderId="8" xfId="0" applyBorder="1"/>
    <xf numFmtId="10" fontId="0" fillId="0" borderId="8" xfId="0" applyNumberFormat="1" applyBorder="1"/>
    <xf numFmtId="10" fontId="0" fillId="0" borderId="0" xfId="0" applyNumberFormat="1"/>
    <xf numFmtId="0" fontId="4" fillId="0" borderId="0" xfId="0" applyFont="1" applyAlignment="1">
      <alignment horizontal="center" wrapText="1"/>
    </xf>
    <xf numFmtId="7" fontId="1" fillId="0" borderId="0" xfId="2" applyNumberFormat="1" applyFont="1" applyFill="1" applyBorder="1" applyAlignment="1">
      <alignment horizontal="center"/>
    </xf>
    <xf numFmtId="0" fontId="0" fillId="0" borderId="8" xfId="0" applyBorder="1" applyAlignment="1">
      <alignment horizontal="center"/>
    </xf>
    <xf numFmtId="0" fontId="3" fillId="0" borderId="8" xfId="0" applyFont="1" applyBorder="1" applyAlignment="1">
      <alignment horizontal="center"/>
    </xf>
    <xf numFmtId="0" fontId="0" fillId="0" borderId="0" xfId="0" applyAlignment="1">
      <alignment horizontal="center"/>
    </xf>
    <xf numFmtId="0" fontId="3" fillId="0" borderId="0" xfId="0" applyFont="1" applyAlignment="1">
      <alignment horizontal="center"/>
    </xf>
    <xf numFmtId="44" fontId="1" fillId="0" borderId="0" xfId="2" applyFont="1" applyFill="1" applyBorder="1"/>
    <xf numFmtId="43" fontId="0" fillId="0" borderId="8" xfId="1" applyFont="1" applyBorder="1" applyAlignment="1">
      <alignment horizontal="center"/>
    </xf>
    <xf numFmtId="43" fontId="0" fillId="0" borderId="0" xfId="1" applyFont="1" applyAlignment="1">
      <alignment horizontal="center"/>
    </xf>
    <xf numFmtId="0" fontId="11" fillId="0" borderId="6" xfId="4" applyFont="1" applyFill="1" applyBorder="1" applyAlignment="1">
      <alignment horizontal="center" vertical="center"/>
    </xf>
    <xf numFmtId="0" fontId="11" fillId="0" borderId="7" xfId="4" applyFont="1" applyFill="1" applyBorder="1" applyAlignment="1">
      <alignment horizontal="center" vertical="center"/>
    </xf>
    <xf numFmtId="165" fontId="12" fillId="0" borderId="0" xfId="0" applyNumberFormat="1" applyFont="1" applyAlignment="1">
      <alignment horizontal="center"/>
    </xf>
    <xf numFmtId="0" fontId="0" fillId="0" borderId="9" xfId="0" applyBorder="1"/>
    <xf numFmtId="0" fontId="0" fillId="0" borderId="10" xfId="0" applyBorder="1"/>
    <xf numFmtId="0" fontId="0" fillId="0" borderId="11" xfId="0" applyBorder="1"/>
    <xf numFmtId="10" fontId="0" fillId="0" borderId="0" xfId="3" applyNumberFormat="1" applyFont="1" applyAlignment="1">
      <alignment horizontal="center"/>
    </xf>
    <xf numFmtId="0" fontId="13" fillId="0" borderId="2" xfId="0" applyFont="1" applyBorder="1" applyAlignment="1">
      <alignment horizontal="left"/>
    </xf>
    <xf numFmtId="0" fontId="1" fillId="0" borderId="2" xfId="0" applyFont="1" applyBorder="1"/>
    <xf numFmtId="0" fontId="14" fillId="0" borderId="0" xfId="4" applyFont="1" applyBorder="1"/>
    <xf numFmtId="0" fontId="1" fillId="0" borderId="10" xfId="0" applyFont="1" applyBorder="1"/>
    <xf numFmtId="0" fontId="0" fillId="0" borderId="12" xfId="0" applyBorder="1"/>
    <xf numFmtId="0" fontId="15" fillId="0" borderId="13" xfId="0" applyFont="1" applyBorder="1" applyAlignment="1">
      <alignment horizontal="center" vertical="center" wrapText="1"/>
    </xf>
    <xf numFmtId="0" fontId="0" fillId="0" borderId="14" xfId="0" applyBorder="1"/>
    <xf numFmtId="0" fontId="16" fillId="0" borderId="0" xfId="0" applyFont="1"/>
    <xf numFmtId="0" fontId="4" fillId="6" borderId="8" xfId="0" applyFont="1" applyFill="1" applyBorder="1" applyAlignment="1">
      <alignment horizontal="center"/>
    </xf>
    <xf numFmtId="0" fontId="4" fillId="0" borderId="8" xfId="0" applyFont="1" applyBorder="1" applyAlignment="1">
      <alignment horizontal="center"/>
    </xf>
    <xf numFmtId="0" fontId="1" fillId="6" borderId="8" xfId="0" applyFont="1" applyFill="1" applyBorder="1"/>
    <xf numFmtId="8" fontId="1" fillId="6" borderId="8" xfId="0" applyNumberFormat="1" applyFont="1" applyFill="1" applyBorder="1"/>
    <xf numFmtId="0" fontId="1" fillId="6" borderId="8" xfId="0" applyFont="1" applyFill="1" applyBorder="1" applyAlignment="1">
      <alignment horizontal="center"/>
    </xf>
    <xf numFmtId="0" fontId="1" fillId="0" borderId="8" xfId="0" applyFont="1" applyBorder="1" applyAlignment="1">
      <alignment horizontal="center"/>
    </xf>
    <xf numFmtId="0" fontId="1" fillId="2" borderId="8" xfId="0" applyFont="1" applyFill="1" applyBorder="1" applyAlignment="1">
      <alignment horizontal="center"/>
    </xf>
    <xf numFmtId="0" fontId="1" fillId="6" borderId="8" xfId="0" applyFont="1" applyFill="1" applyBorder="1" applyAlignment="1">
      <alignment horizontal="left"/>
    </xf>
    <xf numFmtId="14" fontId="1" fillId="6" borderId="8" xfId="0" applyNumberFormat="1" applyFont="1" applyFill="1" applyBorder="1" applyAlignment="1">
      <alignment horizontal="center"/>
    </xf>
    <xf numFmtId="0" fontId="18" fillId="5" borderId="6" xfId="4" applyFont="1" applyFill="1" applyBorder="1" applyAlignment="1">
      <alignment horizontal="center" vertical="center"/>
    </xf>
    <xf numFmtId="0" fontId="18" fillId="5" borderId="7" xfId="4" applyFont="1" applyFill="1" applyBorder="1" applyAlignment="1">
      <alignment horizontal="center" vertical="center"/>
    </xf>
    <xf numFmtId="0" fontId="18" fillId="4" borderId="6" xfId="4" applyFont="1" applyFill="1" applyBorder="1" applyAlignment="1">
      <alignment horizontal="center" vertical="center"/>
    </xf>
    <xf numFmtId="0" fontId="18" fillId="4" borderId="7" xfId="4" applyFont="1" applyFill="1" applyBorder="1" applyAlignment="1">
      <alignment horizontal="center" vertical="center"/>
    </xf>
    <xf numFmtId="0" fontId="18" fillId="3" borderId="6" xfId="4" applyFont="1" applyFill="1" applyBorder="1" applyAlignment="1">
      <alignment horizontal="center" vertical="center"/>
    </xf>
    <xf numFmtId="0" fontId="18" fillId="3" borderId="7" xfId="4" applyFont="1" applyFill="1" applyBorder="1" applyAlignment="1">
      <alignment horizontal="center" vertical="center"/>
    </xf>
    <xf numFmtId="0" fontId="4" fillId="6" borderId="8" xfId="0" applyFont="1" applyFill="1" applyBorder="1"/>
    <xf numFmtId="49" fontId="1" fillId="6" borderId="8" xfId="0" applyNumberFormat="1" applyFont="1" applyFill="1" applyBorder="1"/>
    <xf numFmtId="0" fontId="1" fillId="0" borderId="0" xfId="0" applyFont="1" applyAlignment="1">
      <alignment horizontal="center" wrapText="1"/>
    </xf>
    <xf numFmtId="0" fontId="5" fillId="0" borderId="0" xfId="4" applyBorder="1"/>
  </cellXfs>
  <cellStyles count="5">
    <cellStyle name="Komma" xfId="1" builtinId="3"/>
    <cellStyle name="Link" xfId="4" builtinId="8"/>
    <cellStyle name="Prozent" xfId="3" builtinId="5"/>
    <cellStyle name="Standard" xfId="0" builtinId="0"/>
    <cellStyle name="Währung" xfId="2" builtinId="4"/>
  </cellStyles>
  <dxfs count="147">
    <dxf>
      <alignment horizontal="general"/>
    </dxf>
    <dxf>
      <alignment horizontal="center"/>
    </dxf>
    <dxf>
      <alignment horizontal="general"/>
    </dxf>
    <dxf>
      <alignment horizontal="center"/>
    </dxf>
    <dxf>
      <alignment horizontal="general"/>
    </dxf>
    <dxf>
      <alignment horizontal="center"/>
    </dxf>
    <dxf>
      <alignment horizontal="general"/>
    </dxf>
    <dxf>
      <alignment horizontal="center"/>
    </dxf>
    <dxf>
      <alignment horizontal="general"/>
    </dxf>
    <dxf>
      <alignment horizontal="center"/>
    </dxf>
    <dxf>
      <alignment horizontal="general"/>
    </dxf>
    <dxf>
      <alignment horizontal="center"/>
    </dxf>
    <dxf>
      <alignment horizontal="center"/>
    </dxf>
    <dxf>
      <numFmt numFmtId="34" formatCode="_-* #,##0.00\ &quot;€&quot;_-;\-* #,##0.00\ &quot;€&quot;_-;_-* &quot;-&quot;??\ &quot;€&quot;_-;_-@_-"/>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numFmt numFmtId="34" formatCode="_-* #,##0.00\ &quot;€&quot;_-;\-* #,##0.00\ &quot;€&quot;_-;_-* &quot;-&quot;??\ &quot;€&quot;_-;_-@_-"/>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numFmt numFmtId="34" formatCode="_-* #,##0.00\ &quot;€&quot;_-;\-* #,##0.00\ &quot;€&quot;_-;_-* &quot;-&quot;??\ &quot;€&quot;_-;_-@_-"/>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alignment horizontal="center"/>
    </dxf>
    <dxf>
      <numFmt numFmtId="34" formatCode="_-* #,##0.00\ &quot;€&quot;_-;\-* #,##0.00\ &quot;€&quot;_-;_-* &quot;-&quot;??\ &quot;€&quot;_-;_-@_-"/>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alignment horizontal="center"/>
    </dxf>
    <dxf>
      <numFmt numFmtId="34" formatCode="_-* #,##0.00\ &quot;€&quot;_-;\-* #,##0.00\ &quot;€&quot;_-;_-* &quot;-&quot;??\ &quot;€&quot;_-;_-@_-"/>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numFmt numFmtId="34" formatCode="_-* #,##0.00\ &quot;€&quot;_-;\-* #,##0.00\ &quot;€&quot;_-;_-* &quot;-&quot;??\ &quot;€&quot;_-;_-@_-"/>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numFmt numFmtId="34" formatCode="_-* #,##0.00\ &quot;€&quot;_-;\-* #,##0.00\ &quot;€&quot;_-;_-* &quot;-&quot;??\ &quot;€&quot;_-;_-@_-"/>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numFmt numFmtId="34" formatCode="_-* #,##0.00\ &quot;€&quot;_-;\-* #,##0.00\ &quot;€&quot;_-;_-* &quot;-&quot;??\ &quot;€&quot;_-;_-@_-"/>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alignment horizontal="center"/>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numFmt numFmtId="34" formatCode="_-* #,##0.00\ &quot;€&quot;_-;\-* #,##0.00\ &quot;€&quot;_-;_-* &quot;-&quot;??\ &quot;€&quot;_-;_-@_-"/>
    </dxf>
    <dxf>
      <numFmt numFmtId="34" formatCode="_-* #,##0.00\ &quot;€&quot;_-;\-* #,##0.00\ &quot;€&quot;_-;_-* &quot;-&quot;??\ &quot;€&quot;_-;_-@_-"/>
    </dxf>
    <dxf>
      <numFmt numFmtId="34" formatCode="_-* #,##0.00\ &quot;€&quot;_-;\-* #,##0.00\ &quot;€&quot;_-;_-* &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youtu.be/FejvKbjVFjQ" TargetMode="External"/><Relationship Id="rId2" Type="http://schemas.openxmlformats.org/officeDocument/2006/relationships/image" Target="../media/image1.png"/><Relationship Id="rId1" Type="http://schemas.openxmlformats.org/officeDocument/2006/relationships/hyperlink" Target="https://youtu.be/vQggB0mnXSk" TargetMode="External"/><Relationship Id="rId6" Type="http://schemas.openxmlformats.org/officeDocument/2006/relationships/image" Target="../media/image3.png"/><Relationship Id="rId5" Type="http://schemas.openxmlformats.org/officeDocument/2006/relationships/hyperlink" Target="https://youtu.be/mSCquhCnmJs"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142876</xdr:colOff>
      <xdr:row>40</xdr:row>
      <xdr:rowOff>11052</xdr:rowOff>
    </xdr:from>
    <xdr:to>
      <xdr:col>4</xdr:col>
      <xdr:colOff>200026</xdr:colOff>
      <xdr:row>49</xdr:row>
      <xdr:rowOff>85135</xdr:rowOff>
    </xdr:to>
    <xdr:pic>
      <xdr:nvPicPr>
        <xdr:cNvPr id="5" name="Grafik 4">
          <a:hlinkClick xmlns:r="http://schemas.openxmlformats.org/officeDocument/2006/relationships" r:id="rId1"/>
          <a:extLst>
            <a:ext uri="{FF2B5EF4-FFF2-40B4-BE49-F238E27FC236}">
              <a16:creationId xmlns:a16="http://schemas.microsoft.com/office/drawing/2014/main" id="{A12FFFAF-7E5D-0846-7F18-68AF1D821162}"/>
            </a:ext>
          </a:extLst>
        </xdr:cNvPr>
        <xdr:cNvPicPr>
          <a:picLocks noChangeAspect="1"/>
        </xdr:cNvPicPr>
      </xdr:nvPicPr>
      <xdr:blipFill>
        <a:blip xmlns:r="http://schemas.openxmlformats.org/officeDocument/2006/relationships" r:embed="rId2"/>
        <a:stretch>
          <a:fillRect/>
        </a:stretch>
      </xdr:blipFill>
      <xdr:spPr>
        <a:xfrm>
          <a:off x="142876" y="8354952"/>
          <a:ext cx="3219450" cy="1788583"/>
        </a:xfrm>
        <a:prstGeom prst="rect">
          <a:avLst/>
        </a:prstGeom>
      </xdr:spPr>
    </xdr:pic>
    <xdr:clientData/>
  </xdr:twoCellAnchor>
  <xdr:twoCellAnchor editAs="oneCell">
    <xdr:from>
      <xdr:col>4</xdr:col>
      <xdr:colOff>285750</xdr:colOff>
      <xdr:row>40</xdr:row>
      <xdr:rowOff>8503</xdr:rowOff>
    </xdr:from>
    <xdr:to>
      <xdr:col>6</xdr:col>
      <xdr:colOff>66845</xdr:colOff>
      <xdr:row>49</xdr:row>
      <xdr:rowOff>114300</xdr:rowOff>
    </xdr:to>
    <xdr:pic>
      <xdr:nvPicPr>
        <xdr:cNvPr id="6" name="Grafik 5">
          <a:hlinkClick xmlns:r="http://schemas.openxmlformats.org/officeDocument/2006/relationships" r:id="rId3"/>
          <a:extLst>
            <a:ext uri="{FF2B5EF4-FFF2-40B4-BE49-F238E27FC236}">
              <a16:creationId xmlns:a16="http://schemas.microsoft.com/office/drawing/2014/main" id="{5AEAEC38-5435-A52A-91BC-A4CFC1DEFB5B}"/>
            </a:ext>
          </a:extLst>
        </xdr:cNvPr>
        <xdr:cNvPicPr>
          <a:picLocks noChangeAspect="1"/>
        </xdr:cNvPicPr>
      </xdr:nvPicPr>
      <xdr:blipFill>
        <a:blip xmlns:r="http://schemas.openxmlformats.org/officeDocument/2006/relationships" r:embed="rId4"/>
        <a:stretch>
          <a:fillRect/>
        </a:stretch>
      </xdr:blipFill>
      <xdr:spPr>
        <a:xfrm>
          <a:off x="3448050" y="8352403"/>
          <a:ext cx="3248195" cy="1820297"/>
        </a:xfrm>
        <a:prstGeom prst="rect">
          <a:avLst/>
        </a:prstGeom>
      </xdr:spPr>
    </xdr:pic>
    <xdr:clientData/>
  </xdr:twoCellAnchor>
  <xdr:twoCellAnchor editAs="oneCell">
    <xdr:from>
      <xdr:col>6</xdr:col>
      <xdr:colOff>142874</xdr:colOff>
      <xdr:row>39</xdr:row>
      <xdr:rowOff>187247</xdr:rowOff>
    </xdr:from>
    <xdr:to>
      <xdr:col>8</xdr:col>
      <xdr:colOff>485775</xdr:colOff>
      <xdr:row>49</xdr:row>
      <xdr:rowOff>131207</xdr:rowOff>
    </xdr:to>
    <xdr:pic>
      <xdr:nvPicPr>
        <xdr:cNvPr id="7" name="Grafik 6">
          <a:hlinkClick xmlns:r="http://schemas.openxmlformats.org/officeDocument/2006/relationships" r:id="rId5"/>
          <a:extLst>
            <a:ext uri="{FF2B5EF4-FFF2-40B4-BE49-F238E27FC236}">
              <a16:creationId xmlns:a16="http://schemas.microsoft.com/office/drawing/2014/main" id="{CFA3D1D3-4511-B44E-8418-061D95C44540}"/>
            </a:ext>
          </a:extLst>
        </xdr:cNvPr>
        <xdr:cNvPicPr>
          <a:picLocks noChangeAspect="1"/>
        </xdr:cNvPicPr>
      </xdr:nvPicPr>
      <xdr:blipFill>
        <a:blip xmlns:r="http://schemas.openxmlformats.org/officeDocument/2006/relationships" r:embed="rId6"/>
        <a:stretch>
          <a:fillRect/>
        </a:stretch>
      </xdr:blipFill>
      <xdr:spPr>
        <a:xfrm>
          <a:off x="6772274" y="8340647"/>
          <a:ext cx="3295651" cy="184896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ni-Desktop" refreshedDate="45602.271258680557" createdVersion="8" refreshedVersion="8" minRefreshableVersion="3" recordCount="17" xr:uid="{D8D1E4DC-0F15-4524-8240-C486BEFAB04C}">
  <cacheSource type="worksheet">
    <worksheetSource ref="A1:L1048576" sheet="Eingabemaske"/>
  </cacheSource>
  <cacheFields count="12">
    <cacheField name="Wertstellung" numFmtId="0">
      <sharedItems containsNonDate="0" containsDate="1" containsString="0" containsBlank="1" minDate="2024-11-01T00:00:00" maxDate="2024-12-18T00:00:00"/>
    </cacheField>
    <cacheField name="Beschreibung /  Verwendungszweck" numFmtId="0">
      <sharedItems containsBlank="1"/>
    </cacheField>
    <cacheField name="Betrag" numFmtId="0">
      <sharedItems containsString="0" containsBlank="1" containsNumber="1" minValue="-499" maxValue="3499"/>
    </cacheField>
    <cacheField name="Kategorie" numFmtId="0">
      <sharedItems containsBlank="1"/>
    </cacheField>
    <cacheField name="Aktie" numFmtId="0">
      <sharedItems containsBlank="1" count="2">
        <m/>
        <s v="Iron Mountain"/>
      </sharedItems>
    </cacheField>
    <cacheField name="Steuer" numFmtId="0">
      <sharedItems containsBlank="1" count="3">
        <s v="Nein"/>
        <s v="Ja"/>
        <m/>
      </sharedItems>
    </cacheField>
    <cacheField name="Hauptkategorie" numFmtId="0">
      <sharedItems containsBlank="1" count="3">
        <s v="Leben"/>
        <s v="Investor"/>
        <m/>
      </sharedItems>
    </cacheField>
    <cacheField name="Nebenkategorie" numFmtId="0">
      <sharedItems containsBlank="1" count="8">
        <s v="Nahrungsmittel"/>
        <s v="Wohnkosten"/>
        <s v="Fortbewegungskosten"/>
        <s v="Lohn/Gehalt"/>
        <s v="Dividende"/>
        <s v="Investitionen"/>
        <s v="Sonstige Lebens-Ausgaben"/>
        <m/>
      </sharedItems>
    </cacheField>
    <cacheField name="Einnahme oder Ausgabe" numFmtId="0">
      <sharedItems containsBlank="1"/>
    </cacheField>
    <cacheField name="Tag" numFmtId="0">
      <sharedItems containsString="0" containsBlank="1" containsNumber="1" containsInteger="1" minValue="1" maxValue="17"/>
    </cacheField>
    <cacheField name="Monat" numFmtId="0">
      <sharedItems containsString="0" containsBlank="1" containsNumber="1" containsInteger="1" minValue="11" maxValue="12" count="3">
        <n v="11"/>
        <n v="12"/>
        <m/>
      </sharedItems>
    </cacheField>
    <cacheField name="Jahr" numFmtId="0">
      <sharedItems containsString="0" containsBlank="1" containsNumber="1" containsInteger="1" minValue="2024" maxValue="20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d v="2024-11-01T00:00:00"/>
    <s v="Restaurantbesuch mit Gitty"/>
    <n v="-53.9"/>
    <s v="Restaurantbesuche"/>
    <x v="0"/>
    <x v="0"/>
    <x v="0"/>
    <x v="0"/>
    <s v="Ausgabe"/>
    <n v="1"/>
    <x v="0"/>
    <n v="2024"/>
  </r>
  <r>
    <d v="2024-11-02T00:00:00"/>
    <s v="Miete"/>
    <n v="-499"/>
    <s v="Miete"/>
    <x v="0"/>
    <x v="0"/>
    <x v="0"/>
    <x v="1"/>
    <s v="Ausgabe"/>
    <n v="2"/>
    <x v="0"/>
    <n v="2024"/>
  </r>
  <r>
    <d v="2024-11-03T00:00:00"/>
    <s v="Tanken bei Aral"/>
    <n v="-82.49"/>
    <s v="Benzin und Tanken"/>
    <x v="0"/>
    <x v="0"/>
    <x v="0"/>
    <x v="2"/>
    <s v="Ausgabe"/>
    <n v="3"/>
    <x v="0"/>
    <n v="2024"/>
  </r>
  <r>
    <d v="2024-11-04T00:00:00"/>
    <s v="Wocheneinkauf"/>
    <n v="-42.45"/>
    <s v="Essen (Wocheneinkauf)"/>
    <x v="0"/>
    <x v="0"/>
    <x v="0"/>
    <x v="0"/>
    <s v="Ausgabe"/>
    <n v="4"/>
    <x v="0"/>
    <n v="2024"/>
  </r>
  <r>
    <d v="2024-11-05T00:00:00"/>
    <s v="Lohn"/>
    <n v="2499"/>
    <s v="Lohn / Gehalt"/>
    <x v="0"/>
    <x v="0"/>
    <x v="0"/>
    <x v="3"/>
    <s v="Einnahme"/>
    <n v="5"/>
    <x v="0"/>
    <n v="2024"/>
  </r>
  <r>
    <d v="2024-11-06T00:00:00"/>
    <s v="Dividende"/>
    <n v="25"/>
    <s v="Dividende"/>
    <x v="1"/>
    <x v="0"/>
    <x v="1"/>
    <x v="4"/>
    <s v="Einnahme"/>
    <n v="6"/>
    <x v="0"/>
    <n v="2024"/>
  </r>
  <r>
    <d v="2024-11-07T00:00:00"/>
    <s v="Iron Mountain verkauft"/>
    <n v="1500"/>
    <s v="Aktien / ETF kaufen"/>
    <x v="1"/>
    <x v="0"/>
    <x v="1"/>
    <x v="5"/>
    <s v="Einnahme"/>
    <n v="7"/>
    <x v="0"/>
    <n v="2024"/>
  </r>
  <r>
    <d v="2024-11-11T00:00:00"/>
    <s v="Spende an den Karnevallsverein"/>
    <n v="-50"/>
    <s v="Spenden"/>
    <x v="0"/>
    <x v="1"/>
    <x v="0"/>
    <x v="6"/>
    <s v="Ausgabe"/>
    <n v="11"/>
    <x v="0"/>
    <n v="2024"/>
  </r>
  <r>
    <d v="2024-12-10T00:00:00"/>
    <s v="Restaurantbesuch mit Gitty"/>
    <n v="-53.9"/>
    <s v="Restaurantbesuche"/>
    <x v="0"/>
    <x v="0"/>
    <x v="0"/>
    <x v="0"/>
    <s v="Ausgabe"/>
    <n v="10"/>
    <x v="1"/>
    <n v="2024"/>
  </r>
  <r>
    <d v="2024-12-11T00:00:00"/>
    <s v="Miete"/>
    <n v="-499"/>
    <s v="Miete"/>
    <x v="0"/>
    <x v="0"/>
    <x v="0"/>
    <x v="1"/>
    <s v="Ausgabe"/>
    <n v="11"/>
    <x v="1"/>
    <n v="2024"/>
  </r>
  <r>
    <d v="2024-12-12T00:00:00"/>
    <s v="Tanken bei Aral"/>
    <n v="-82.49"/>
    <s v="Benzin und Tanken"/>
    <x v="0"/>
    <x v="0"/>
    <x v="0"/>
    <x v="2"/>
    <s v="Ausgabe"/>
    <n v="12"/>
    <x v="1"/>
    <n v="2024"/>
  </r>
  <r>
    <d v="2024-12-13T00:00:00"/>
    <s v="Wocheneinkauf"/>
    <n v="-54.25"/>
    <s v="Essen (Wocheneinkauf)"/>
    <x v="0"/>
    <x v="0"/>
    <x v="0"/>
    <x v="0"/>
    <s v="Ausgabe"/>
    <n v="13"/>
    <x v="1"/>
    <n v="2024"/>
  </r>
  <r>
    <d v="2024-12-14T00:00:00"/>
    <s v="Lohn + Weihnachtsgeld"/>
    <n v="3499"/>
    <s v="Lohn / Gehalt"/>
    <x v="0"/>
    <x v="0"/>
    <x v="0"/>
    <x v="3"/>
    <s v="Einnahme"/>
    <n v="14"/>
    <x v="1"/>
    <n v="2024"/>
  </r>
  <r>
    <d v="2024-12-15T00:00:00"/>
    <s v="Dividende"/>
    <n v="25"/>
    <s v="Dividende"/>
    <x v="1"/>
    <x v="0"/>
    <x v="1"/>
    <x v="4"/>
    <s v="Einnahme"/>
    <n v="15"/>
    <x v="1"/>
    <n v="2024"/>
  </r>
  <r>
    <d v="2024-12-17T00:00:00"/>
    <s v="Spende an den Karnevallsverein"/>
    <n v="-75"/>
    <s v="Spenden"/>
    <x v="0"/>
    <x v="1"/>
    <x v="0"/>
    <x v="6"/>
    <s v="Ausgabe"/>
    <n v="17"/>
    <x v="1"/>
    <n v="2024"/>
  </r>
  <r>
    <m/>
    <m/>
    <m/>
    <m/>
    <x v="0"/>
    <x v="2"/>
    <x v="2"/>
    <x v="7"/>
    <m/>
    <m/>
    <x v="2"/>
    <m/>
  </r>
  <r>
    <m/>
    <m/>
    <m/>
    <m/>
    <x v="0"/>
    <x v="2"/>
    <x v="2"/>
    <x v="7"/>
    <m/>
    <m/>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653D58-AD42-4AA6-AFAF-E4D7F79B01B0}" name="PivotTable3" cacheId="16" applyNumberFormats="0" applyBorderFormats="0" applyFontFormats="0" applyPatternFormats="0" applyAlignmentFormats="0" applyWidthHeightFormats="1" dataCaption="Werte" grandTotalCaption="Ergebnis" updatedVersion="8" minRefreshableVersion="3" useAutoFormatting="1" itemPrintTitles="1" createdVersion="8" indent="0" outline="1" outlineData="1" multipleFieldFilters="0" colHeaderCaption="Monat">
  <location ref="Z5:AC9" firstHeaderRow="1" firstDataRow="2" firstDataCol="1" rowPageCount="1" colPageCount="1"/>
  <pivotFields count="12">
    <pivotField showAll="0"/>
    <pivotField showAll="0"/>
    <pivotField dataField="1" showAll="0"/>
    <pivotField showAll="0"/>
    <pivotField showAll="0"/>
    <pivotField axis="axisPage" showAll="0">
      <items count="4">
        <item x="1"/>
        <item x="0"/>
        <item x="2"/>
        <item t="default"/>
      </items>
    </pivotField>
    <pivotField axis="axisRow" showAll="0">
      <items count="4">
        <item x="0"/>
        <item h="1" x="2"/>
        <item x="1"/>
        <item t="default"/>
      </items>
    </pivotField>
    <pivotField axis="axisRow" showAll="0">
      <items count="9">
        <item x="4"/>
        <item x="2"/>
        <item x="3"/>
        <item x="0"/>
        <item x="1"/>
        <item x="7"/>
        <item x="5"/>
        <item x="6"/>
        <item t="default"/>
      </items>
    </pivotField>
    <pivotField showAll="0"/>
    <pivotField showAll="0"/>
    <pivotField axis="axisCol" showAll="0">
      <items count="4">
        <item x="0"/>
        <item h="1" x="2"/>
        <item x="1"/>
        <item t="default"/>
      </items>
    </pivotField>
    <pivotField showAll="0"/>
  </pivotFields>
  <rowFields count="2">
    <field x="6"/>
    <field x="7"/>
  </rowFields>
  <rowItems count="3">
    <i>
      <x/>
    </i>
    <i r="1">
      <x v="7"/>
    </i>
    <i t="grand">
      <x/>
    </i>
  </rowItems>
  <colFields count="1">
    <field x="10"/>
  </colFields>
  <colItems count="3">
    <i>
      <x/>
    </i>
    <i>
      <x v="2"/>
    </i>
    <i t="grand">
      <x/>
    </i>
  </colItems>
  <pageFields count="1">
    <pageField fld="5" item="0" hier="-1"/>
  </pageFields>
  <dataFields count="1">
    <dataField name="Summe von Betrag" fld="2" baseField="0" baseItem="0" numFmtId="44"/>
  </dataFields>
  <formats count="14">
    <format dxfId="65">
      <pivotArea outline="0" collapsedLevelsAreSubtotals="1" fieldPosition="0"/>
    </format>
    <format dxfId="66">
      <pivotArea type="all" dataOnly="0" outline="0" fieldPosition="0"/>
    </format>
    <format dxfId="67">
      <pivotArea outline="0" collapsedLevelsAreSubtotals="1" fieldPosition="0"/>
    </format>
    <format dxfId="68">
      <pivotArea type="origin" dataOnly="0" labelOnly="1" outline="0" fieldPosition="0"/>
    </format>
    <format dxfId="69">
      <pivotArea field="10" type="button" dataOnly="0" labelOnly="1" outline="0" axis="axisCol" fieldPosition="0"/>
    </format>
    <format dxfId="70">
      <pivotArea type="topRight" dataOnly="0" labelOnly="1" outline="0" fieldPosition="0"/>
    </format>
    <format dxfId="71">
      <pivotArea field="6" type="button" dataOnly="0" labelOnly="1" outline="0" axis="axisRow" fieldPosition="0"/>
    </format>
    <format dxfId="72">
      <pivotArea dataOnly="0" labelOnly="1" fieldPosition="0">
        <references count="1">
          <reference field="6" count="1">
            <x v="0"/>
          </reference>
        </references>
      </pivotArea>
    </format>
    <format dxfId="73">
      <pivotArea dataOnly="0" labelOnly="1" grandRow="1" outline="0" fieldPosition="0"/>
    </format>
    <format dxfId="74">
      <pivotArea dataOnly="0" labelOnly="1" fieldPosition="0">
        <references count="2">
          <reference field="6" count="1" selected="0">
            <x v="0"/>
          </reference>
          <reference field="7" count="1">
            <x v="7"/>
          </reference>
        </references>
      </pivotArea>
    </format>
    <format dxfId="75">
      <pivotArea dataOnly="0" labelOnly="1" fieldPosition="0">
        <references count="1">
          <reference field="10" count="0"/>
        </references>
      </pivotArea>
    </format>
    <format dxfId="76">
      <pivotArea dataOnly="0" labelOnly="1" grandCol="1" outline="0" fieldPosition="0"/>
    </format>
    <format dxfId="11">
      <pivotArea dataOnly="0" labelOnly="1" fieldPosition="0">
        <references count="1">
          <reference field="10" count="0"/>
        </references>
      </pivotArea>
    </format>
    <format dxfId="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4D258EF-FD48-472B-83A4-063599515C7A}" name="PivotTable2" cacheId="16" applyNumberFormats="0" applyBorderFormats="0" applyFontFormats="0" applyPatternFormats="0" applyAlignmentFormats="0" applyWidthHeightFormats="1" dataCaption="Werte" grandTotalCaption="Ergebnis" updatedVersion="8" minRefreshableVersion="3" useAutoFormatting="1" itemPrintTitles="1" createdVersion="8" indent="0" outline="1" outlineData="1" multipleFieldFilters="0" colHeaderCaption="Monat">
  <location ref="M6:P9" firstHeaderRow="1" firstDataRow="2" firstDataCol="1" rowPageCount="2" colPageCount="1"/>
  <pivotFields count="12">
    <pivotField showAll="0"/>
    <pivotField showAll="0"/>
    <pivotField dataField="1" showAll="0"/>
    <pivotField showAll="0"/>
    <pivotField axis="axisRow" showAll="0">
      <items count="3">
        <item x="1"/>
        <item x="0"/>
        <item t="default"/>
      </items>
    </pivotField>
    <pivotField showAll="0"/>
    <pivotField axis="axisPage" multipleItemSelectionAllowed="1" showAll="0">
      <items count="4">
        <item h="1" x="0"/>
        <item h="1" x="2"/>
        <item x="1"/>
        <item t="default"/>
      </items>
    </pivotField>
    <pivotField axis="axisPage" showAll="0">
      <items count="9">
        <item x="4"/>
        <item x="2"/>
        <item x="3"/>
        <item x="0"/>
        <item x="1"/>
        <item x="7"/>
        <item x="5"/>
        <item x="6"/>
        <item t="default"/>
      </items>
    </pivotField>
    <pivotField showAll="0"/>
    <pivotField showAll="0"/>
    <pivotField axis="axisCol" showAll="0">
      <items count="4">
        <item x="0"/>
        <item h="1" x="2"/>
        <item x="1"/>
        <item t="default"/>
      </items>
    </pivotField>
    <pivotField showAll="0"/>
  </pivotFields>
  <rowFields count="1">
    <field x="4"/>
  </rowFields>
  <rowItems count="2">
    <i>
      <x/>
    </i>
    <i t="grand">
      <x/>
    </i>
  </rowItems>
  <colFields count="1">
    <field x="10"/>
  </colFields>
  <colItems count="3">
    <i>
      <x/>
    </i>
    <i>
      <x v="2"/>
    </i>
    <i t="grand">
      <x/>
    </i>
  </colItems>
  <pageFields count="2">
    <pageField fld="6" hier="-1"/>
    <pageField fld="7" item="0" hier="-1"/>
  </pageFields>
  <dataFields count="1">
    <dataField name="Summe von Betrag" fld="2" baseField="0" baseItem="0" numFmtId="44"/>
  </dataFields>
  <formats count="13">
    <format dxfId="99">
      <pivotArea outline="0" collapsedLevelsAreSubtotals="1" fieldPosition="0"/>
    </format>
    <format dxfId="100">
      <pivotArea type="all" dataOnly="0" outline="0" fieldPosition="0"/>
    </format>
    <format dxfId="101">
      <pivotArea outline="0" collapsedLevelsAreSubtotals="1" fieldPosition="0"/>
    </format>
    <format dxfId="102">
      <pivotArea type="origin" dataOnly="0" labelOnly="1" outline="0" fieldPosition="0"/>
    </format>
    <format dxfId="103">
      <pivotArea field="10" type="button" dataOnly="0" labelOnly="1" outline="0" axis="axisCol" fieldPosition="0"/>
    </format>
    <format dxfId="104">
      <pivotArea type="topRight" dataOnly="0" labelOnly="1" outline="0" fieldPosition="0"/>
    </format>
    <format dxfId="105">
      <pivotArea field="4" type="button" dataOnly="0" labelOnly="1" outline="0" axis="axisRow" fieldPosition="0"/>
    </format>
    <format dxfId="106">
      <pivotArea dataOnly="0" labelOnly="1" fieldPosition="0">
        <references count="1">
          <reference field="4" count="1">
            <x v="0"/>
          </reference>
        </references>
      </pivotArea>
    </format>
    <format dxfId="107">
      <pivotArea dataOnly="0" labelOnly="1" grandRow="1" outline="0" fieldPosition="0"/>
    </format>
    <format dxfId="108">
      <pivotArea dataOnly="0" labelOnly="1" fieldPosition="0">
        <references count="1">
          <reference field="10" count="0"/>
        </references>
      </pivotArea>
    </format>
    <format dxfId="109">
      <pivotArea dataOnly="0" labelOnly="1" grandCol="1" outline="0" fieldPosition="0"/>
    </format>
    <format dxfId="7">
      <pivotArea dataOnly="0" labelOnly="1" fieldPosition="0">
        <references count="1">
          <reference field="10" count="0"/>
        </references>
      </pivotArea>
    </format>
    <format dxfId="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EC3B95C-964C-43D0-A2B3-95572F0F6B44}" name="PivotTable1" cacheId="16" applyNumberFormats="0" applyBorderFormats="0" applyFontFormats="0" applyPatternFormats="0" applyAlignmentFormats="0" applyWidthHeightFormats="1" dataCaption="Werte" grandTotalCaption="Ergebnis" updatedVersion="8" minRefreshableVersion="3" useAutoFormatting="1" itemPrintTitles="1" createdVersion="8" indent="0" outline="1" outlineData="1" multipleFieldFilters="0" colHeaderCaption="Monat">
  <location ref="A3:D14" firstHeaderRow="1" firstDataRow="2" firstDataCol="1"/>
  <pivotFields count="12">
    <pivotField showAll="0"/>
    <pivotField showAll="0"/>
    <pivotField dataField="1" showAll="0"/>
    <pivotField showAll="0"/>
    <pivotField showAll="0"/>
    <pivotField showAll="0"/>
    <pivotField axis="axisRow" showAll="0">
      <items count="4">
        <item x="0"/>
        <item h="1" x="2"/>
        <item x="1"/>
        <item t="default"/>
      </items>
    </pivotField>
    <pivotField axis="axisRow" showAll="0">
      <items count="9">
        <item x="4"/>
        <item x="2"/>
        <item x="3"/>
        <item x="0"/>
        <item x="1"/>
        <item x="7"/>
        <item x="5"/>
        <item x="6"/>
        <item t="default"/>
      </items>
    </pivotField>
    <pivotField showAll="0"/>
    <pivotField showAll="0"/>
    <pivotField axis="axisCol" showAll="0">
      <items count="4">
        <item x="0"/>
        <item h="1" x="2"/>
        <item x="1"/>
        <item t="default"/>
      </items>
    </pivotField>
    <pivotField showAll="0"/>
  </pivotFields>
  <rowFields count="2">
    <field x="6"/>
    <field x="7"/>
  </rowFields>
  <rowItems count="10">
    <i>
      <x/>
    </i>
    <i r="1">
      <x v="1"/>
    </i>
    <i r="1">
      <x v="2"/>
    </i>
    <i r="1">
      <x v="3"/>
    </i>
    <i r="1">
      <x v="4"/>
    </i>
    <i r="1">
      <x v="7"/>
    </i>
    <i>
      <x v="2"/>
    </i>
    <i r="1">
      <x/>
    </i>
    <i r="1">
      <x v="6"/>
    </i>
    <i t="grand">
      <x/>
    </i>
  </rowItems>
  <colFields count="1">
    <field x="10"/>
  </colFields>
  <colItems count="3">
    <i>
      <x/>
    </i>
    <i>
      <x v="2"/>
    </i>
    <i t="grand">
      <x/>
    </i>
  </colItems>
  <dataFields count="1">
    <dataField name="Summe von Betrag" fld="2" baseField="0" baseItem="0" numFmtId="44"/>
  </dataFields>
  <formats count="15">
    <format dxfId="146">
      <pivotArea outline="0" collapsedLevelsAreSubtotals="1" fieldPosition="0"/>
    </format>
    <format dxfId="143">
      <pivotArea type="all" dataOnly="0" outline="0" fieldPosition="0"/>
    </format>
    <format dxfId="142">
      <pivotArea outline="0" collapsedLevelsAreSubtotals="1" fieldPosition="0"/>
    </format>
    <format dxfId="141">
      <pivotArea type="origin" dataOnly="0" labelOnly="1" outline="0" fieldPosition="0"/>
    </format>
    <format dxfId="140">
      <pivotArea field="10" type="button" dataOnly="0" labelOnly="1" outline="0" axis="axisCol" fieldPosition="0"/>
    </format>
    <format dxfId="139">
      <pivotArea type="topRight" dataOnly="0" labelOnly="1" outline="0" fieldPosition="0"/>
    </format>
    <format dxfId="138">
      <pivotArea field="6" type="button" dataOnly="0" labelOnly="1" outline="0" axis="axisRow" fieldPosition="0"/>
    </format>
    <format dxfId="137">
      <pivotArea dataOnly="0" labelOnly="1" fieldPosition="0">
        <references count="1">
          <reference field="6" count="0"/>
        </references>
      </pivotArea>
    </format>
    <format dxfId="136">
      <pivotArea dataOnly="0" labelOnly="1" grandRow="1" outline="0" fieldPosition="0"/>
    </format>
    <format dxfId="135">
      <pivotArea dataOnly="0" labelOnly="1" fieldPosition="0">
        <references count="2">
          <reference field="6" count="1" selected="0">
            <x v="0"/>
          </reference>
          <reference field="7" count="5">
            <x v="1"/>
            <x v="2"/>
            <x v="3"/>
            <x v="4"/>
            <x v="7"/>
          </reference>
        </references>
      </pivotArea>
    </format>
    <format dxfId="134">
      <pivotArea dataOnly="0" labelOnly="1" fieldPosition="0">
        <references count="2">
          <reference field="6" count="1" selected="0">
            <x v="2"/>
          </reference>
          <reference field="7" count="2">
            <x v="0"/>
            <x v="6"/>
          </reference>
        </references>
      </pivotArea>
    </format>
    <format dxfId="133">
      <pivotArea dataOnly="0" labelOnly="1" fieldPosition="0">
        <references count="1">
          <reference field="10" count="0"/>
        </references>
      </pivotArea>
    </format>
    <format dxfId="132">
      <pivotArea dataOnly="0" labelOnly="1" grandCol="1" outline="0" fieldPosition="0"/>
    </format>
    <format dxfId="3">
      <pivotArea dataOnly="0" labelOnly="1" fieldPosition="0">
        <references count="1">
          <reference field="10" count="0"/>
        </references>
      </pivotArea>
    </format>
    <format dxfId="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76254FC-4F73-4983-840B-A9D0B1E7BD65}" name="PivotTable2" cacheId="16" applyNumberFormats="0" applyBorderFormats="0" applyFontFormats="0" applyPatternFormats="0" applyAlignmentFormats="0" applyWidthHeightFormats="1" dataCaption="Werte" updatedVersion="8" minRefreshableVersion="3" useAutoFormatting="1" itemPrintTitles="1" createdVersion="8" indent="0" outline="1" outlineData="1" multipleFieldFilters="0">
  <location ref="A4:D7" firstHeaderRow="1" firstDataRow="2" firstDataCol="1" rowPageCount="2" colPageCount="1"/>
  <pivotFields count="12">
    <pivotField showAll="0"/>
    <pivotField showAll="0"/>
    <pivotField dataField="1" showAll="0"/>
    <pivotField showAll="0"/>
    <pivotField axis="axisRow" showAll="0">
      <items count="3">
        <item x="1"/>
        <item x="0"/>
        <item t="default"/>
      </items>
    </pivotField>
    <pivotField showAll="0"/>
    <pivotField axis="axisPage" multipleItemSelectionAllowed="1" showAll="0">
      <items count="4">
        <item h="1" x="0"/>
        <item h="1" x="2"/>
        <item x="1"/>
        <item t="default"/>
      </items>
    </pivotField>
    <pivotField axis="axisPage" showAll="0">
      <items count="9">
        <item x="4"/>
        <item x="2"/>
        <item x="3"/>
        <item x="0"/>
        <item x="1"/>
        <item x="7"/>
        <item x="5"/>
        <item x="6"/>
        <item t="default"/>
      </items>
    </pivotField>
    <pivotField showAll="0"/>
    <pivotField showAll="0"/>
    <pivotField axis="axisCol" showAll="0">
      <items count="4">
        <item x="0"/>
        <item h="1" x="2"/>
        <item x="1"/>
        <item t="default"/>
      </items>
    </pivotField>
    <pivotField showAll="0"/>
  </pivotFields>
  <rowFields count="1">
    <field x="4"/>
  </rowFields>
  <rowItems count="2">
    <i>
      <x/>
    </i>
    <i t="grand">
      <x/>
    </i>
  </rowItems>
  <colFields count="1">
    <field x="10"/>
  </colFields>
  <colItems count="3">
    <i>
      <x/>
    </i>
    <i>
      <x v="2"/>
    </i>
    <i t="grand">
      <x/>
    </i>
  </colItems>
  <pageFields count="2">
    <pageField fld="6" hier="-1"/>
    <pageField fld="7" item="0" hier="-1"/>
  </pageFields>
  <dataFields count="1">
    <dataField name="Summe von Betrag" fld="2" baseField="0" baseItem="0" numFmtId="44"/>
  </dataFields>
  <formats count="11">
    <format dxfId="144">
      <pivotArea outline="0" collapsedLevelsAreSubtotals="1" fieldPosition="0"/>
    </format>
    <format dxfId="119">
      <pivotArea type="all" dataOnly="0" outline="0" fieldPosition="0"/>
    </format>
    <format dxfId="118">
      <pivotArea outline="0" collapsedLevelsAreSubtotals="1" fieldPosition="0"/>
    </format>
    <format dxfId="117">
      <pivotArea type="origin" dataOnly="0" labelOnly="1" outline="0" fieldPosition="0"/>
    </format>
    <format dxfId="116">
      <pivotArea field="10" type="button" dataOnly="0" labelOnly="1" outline="0" axis="axisCol" fieldPosition="0"/>
    </format>
    <format dxfId="115">
      <pivotArea type="topRight" dataOnly="0" labelOnly="1" outline="0" fieldPosition="0"/>
    </format>
    <format dxfId="114">
      <pivotArea field="4" type="button" dataOnly="0" labelOnly="1" outline="0" axis="axisRow" fieldPosition="0"/>
    </format>
    <format dxfId="113">
      <pivotArea dataOnly="0" labelOnly="1" fieldPosition="0">
        <references count="1">
          <reference field="4" count="1">
            <x v="0"/>
          </reference>
        </references>
      </pivotArea>
    </format>
    <format dxfId="112">
      <pivotArea dataOnly="0" labelOnly="1" grandRow="1" outline="0" fieldPosition="0"/>
    </format>
    <format dxfId="111">
      <pivotArea dataOnly="0" labelOnly="1" fieldPosition="0">
        <references count="1">
          <reference field="10" count="0"/>
        </references>
      </pivotArea>
    </format>
    <format dxfId="11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E96C0FC-23F3-4102-9660-B910A8C9C053}" name="PivotTable1" cacheId="16" applyNumberFormats="0" applyBorderFormats="0" applyFontFormats="0" applyPatternFormats="0" applyAlignmentFormats="0" applyWidthHeightFormats="1" dataCaption="Werte" updatedVersion="8" minRefreshableVersion="3" useAutoFormatting="1" itemPrintTitles="1" createdVersion="8" indent="0" outline="1" outlineData="1" multipleFieldFilters="0">
  <location ref="A3:D7" firstHeaderRow="1" firstDataRow="2" firstDataCol="1" rowPageCount="1" colPageCount="1"/>
  <pivotFields count="12">
    <pivotField showAll="0"/>
    <pivotField showAll="0"/>
    <pivotField dataField="1" showAll="0"/>
    <pivotField showAll="0"/>
    <pivotField showAll="0"/>
    <pivotField axis="axisPage" showAll="0">
      <items count="4">
        <item x="1"/>
        <item x="0"/>
        <item x="2"/>
        <item t="default"/>
      </items>
    </pivotField>
    <pivotField axis="axisRow" showAll="0">
      <items count="4">
        <item x="0"/>
        <item h="1" x="2"/>
        <item x="1"/>
        <item t="default"/>
      </items>
    </pivotField>
    <pivotField axis="axisRow" showAll="0">
      <items count="9">
        <item x="4"/>
        <item x="2"/>
        <item x="3"/>
        <item x="0"/>
        <item x="1"/>
        <item x="7"/>
        <item x="5"/>
        <item x="6"/>
        <item t="default"/>
      </items>
    </pivotField>
    <pivotField showAll="0"/>
    <pivotField showAll="0"/>
    <pivotField axis="axisCol" showAll="0">
      <items count="4">
        <item x="0"/>
        <item h="1" x="2"/>
        <item x="1"/>
        <item t="default"/>
      </items>
    </pivotField>
    <pivotField showAll="0"/>
  </pivotFields>
  <rowFields count="2">
    <field x="6"/>
    <field x="7"/>
  </rowFields>
  <rowItems count="3">
    <i>
      <x/>
    </i>
    <i r="1">
      <x v="7"/>
    </i>
    <i t="grand">
      <x/>
    </i>
  </rowItems>
  <colFields count="1">
    <field x="10"/>
  </colFields>
  <colItems count="3">
    <i>
      <x/>
    </i>
    <i>
      <x v="2"/>
    </i>
    <i t="grand">
      <x/>
    </i>
  </colItems>
  <pageFields count="1">
    <pageField fld="5" item="0" hier="-1"/>
  </pageFields>
  <dataFields count="1">
    <dataField name="Summe von Betrag" fld="2" baseField="0" baseItem="0" numFmtId="44"/>
  </dataFields>
  <formats count="13">
    <format dxfId="145">
      <pivotArea outline="0" collapsedLevelsAreSubtotals="1" fieldPosition="0"/>
    </format>
    <format dxfId="131">
      <pivotArea type="all" dataOnly="0" outline="0" fieldPosition="0"/>
    </format>
    <format dxfId="130">
      <pivotArea outline="0" collapsedLevelsAreSubtotals="1" fieldPosition="0"/>
    </format>
    <format dxfId="129">
      <pivotArea type="origin" dataOnly="0" labelOnly="1" outline="0" fieldPosition="0"/>
    </format>
    <format dxfId="128">
      <pivotArea field="10" type="button" dataOnly="0" labelOnly="1" outline="0" axis="axisCol" fieldPosition="0"/>
    </format>
    <format dxfId="127">
      <pivotArea type="topRight" dataOnly="0" labelOnly="1" outline="0" fieldPosition="0"/>
    </format>
    <format dxfId="126">
      <pivotArea field="6" type="button" dataOnly="0" labelOnly="1" outline="0" axis="axisRow" fieldPosition="0"/>
    </format>
    <format dxfId="125">
      <pivotArea dataOnly="0" labelOnly="1" fieldPosition="0">
        <references count="1">
          <reference field="6" count="1">
            <x v="0"/>
          </reference>
        </references>
      </pivotArea>
    </format>
    <format dxfId="124">
      <pivotArea dataOnly="0" labelOnly="1" grandRow="1" outline="0" fieldPosition="0"/>
    </format>
    <format dxfId="123">
      <pivotArea dataOnly="0" labelOnly="1" fieldPosition="0">
        <references count="2">
          <reference field="6" count="1" selected="0">
            <x v="0"/>
          </reference>
          <reference field="7" count="1">
            <x v="7"/>
          </reference>
        </references>
      </pivotArea>
    </format>
    <format dxfId="122">
      <pivotArea dataOnly="0" labelOnly="1" fieldPosition="0">
        <references count="1">
          <reference field="10" count="0"/>
        </references>
      </pivotArea>
    </format>
    <format dxfId="121">
      <pivotArea dataOnly="0" labelOnly="1" grandCol="1" outline="0" fieldPosition="0"/>
    </format>
    <format dxfId="120">
      <pivotArea dataOnly="0" labelOnly="1" fieldPosition="0">
        <references count="1">
          <reference field="1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empathisches-finanzcoaching.de/" TargetMode="External"/><Relationship Id="rId7" Type="http://schemas.openxmlformats.org/officeDocument/2006/relationships/hyperlink" Target="https://whatsapp.com/channel/0029Vanfk8XAYlUI9kgkeE0r" TargetMode="External"/><Relationship Id="rId2" Type="http://schemas.openxmlformats.org/officeDocument/2006/relationships/hyperlink" Target="https://www.youtube.com/c/SelbstSchuldCOM" TargetMode="External"/><Relationship Id="rId1" Type="http://schemas.openxmlformats.org/officeDocument/2006/relationships/hyperlink" Target="https://bit.ly/kaffeeausgeben" TargetMode="External"/><Relationship Id="rId6" Type="http://schemas.openxmlformats.org/officeDocument/2006/relationships/hyperlink" Target="https://www.youtube.com/@SelbstSchuldCOM" TargetMode="External"/><Relationship Id="rId5" Type="http://schemas.openxmlformats.org/officeDocument/2006/relationships/hyperlink" Target="http://eepurl.com/bg0BIf" TargetMode="External"/><Relationship Id="rId4" Type="http://schemas.openxmlformats.org/officeDocument/2006/relationships/hyperlink" Target="https://www.copecart.com/products/7d0b6742/checkout" TargetMode="External"/><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1696-14D9-44E2-B49F-39415FA8CFE5}">
  <dimension ref="B1:X60"/>
  <sheetViews>
    <sheetView tabSelected="1" workbookViewId="0">
      <selection activeCell="AD24" sqref="AD24"/>
    </sheetView>
  </sheetViews>
  <sheetFormatPr baseColWidth="10" defaultColWidth="9.140625" defaultRowHeight="15" x14ac:dyDescent="0.25"/>
  <cols>
    <col min="2" max="2" width="2.140625" customWidth="1"/>
    <col min="3" max="3" width="26" customWidth="1"/>
    <col min="4" max="4" width="10.140625" customWidth="1"/>
    <col min="5" max="6" width="26" customWidth="1"/>
    <col min="7" max="7" width="42.140625" customWidth="1"/>
    <col min="8" max="8" width="2.140625" customWidth="1"/>
    <col min="17" max="18" width="0" hidden="1" customWidth="1"/>
    <col min="19" max="19" width="2.5703125" hidden="1" customWidth="1"/>
    <col min="20" max="27" width="0" hidden="1" customWidth="1"/>
  </cols>
  <sheetData>
    <row r="1" spans="2:24" ht="15.75" thickBot="1" x14ac:dyDescent="0.3"/>
    <row r="2" spans="2:24" ht="6" customHeight="1" x14ac:dyDescent="0.25">
      <c r="B2" s="8"/>
      <c r="C2" s="9"/>
      <c r="D2" s="9"/>
      <c r="E2" s="9"/>
      <c r="F2" s="9"/>
      <c r="G2" s="9"/>
      <c r="H2" s="10"/>
    </row>
    <row r="3" spans="2:24" ht="23.25" x14ac:dyDescent="0.35">
      <c r="B3" s="11"/>
      <c r="C3" s="12" t="s">
        <v>99</v>
      </c>
      <c r="D3" s="12"/>
      <c r="E3" s="12"/>
      <c r="F3" s="2"/>
      <c r="G3" s="2"/>
      <c r="H3" s="13"/>
    </row>
    <row r="4" spans="2:24" x14ac:dyDescent="0.25">
      <c r="B4" s="11"/>
      <c r="C4" s="14" t="s">
        <v>79</v>
      </c>
      <c r="D4" s="14"/>
      <c r="E4" s="15" t="s">
        <v>80</v>
      </c>
      <c r="F4" s="2"/>
      <c r="G4" s="2"/>
      <c r="H4" s="13"/>
    </row>
    <row r="5" spans="2:24" x14ac:dyDescent="0.25">
      <c r="B5" s="11"/>
      <c r="C5" s="2"/>
      <c r="D5" s="2"/>
      <c r="E5" s="2"/>
      <c r="F5" s="2"/>
      <c r="G5" s="2"/>
      <c r="H5" s="13"/>
    </row>
    <row r="6" spans="2:24" ht="15.75" x14ac:dyDescent="0.25">
      <c r="B6" s="11"/>
      <c r="C6" s="16" t="s">
        <v>81</v>
      </c>
      <c r="D6" s="16"/>
      <c r="E6" s="2"/>
      <c r="F6" s="2"/>
      <c r="G6" s="2"/>
      <c r="H6" s="13"/>
    </row>
    <row r="7" spans="2:24" ht="15.75" thickBot="1" x14ac:dyDescent="0.3">
      <c r="B7" s="11"/>
      <c r="C7" s="2"/>
      <c r="D7" s="1"/>
      <c r="E7" s="2"/>
      <c r="F7" s="2"/>
      <c r="G7" s="17"/>
      <c r="H7" s="13"/>
    </row>
    <row r="8" spans="2:24" ht="16.5" customHeight="1" x14ac:dyDescent="0.25">
      <c r="B8" s="11"/>
      <c r="C8" s="60" t="s">
        <v>100</v>
      </c>
      <c r="D8" s="1"/>
      <c r="E8" s="18" t="s">
        <v>140</v>
      </c>
      <c r="F8" s="18"/>
      <c r="G8" s="18"/>
      <c r="H8" s="13"/>
    </row>
    <row r="9" spans="2:24" ht="15.75" thickBot="1" x14ac:dyDescent="0.3">
      <c r="B9" s="11"/>
      <c r="C9" s="61"/>
      <c r="D9" s="19"/>
      <c r="E9" s="18"/>
      <c r="F9" s="18"/>
      <c r="G9" s="18"/>
      <c r="H9" s="13"/>
    </row>
    <row r="10" spans="2:24" ht="15.75" thickBot="1" x14ac:dyDescent="0.3">
      <c r="B10" s="11"/>
      <c r="C10" s="2"/>
      <c r="D10" s="19"/>
      <c r="E10" s="2"/>
      <c r="F10" s="2"/>
      <c r="G10" s="17"/>
      <c r="H10" s="13"/>
    </row>
    <row r="11" spans="2:24" ht="16.5" customHeight="1" x14ac:dyDescent="0.25">
      <c r="B11" s="11"/>
      <c r="C11" s="58" t="s">
        <v>101</v>
      </c>
      <c r="D11" s="2"/>
      <c r="E11" s="18" t="s">
        <v>138</v>
      </c>
      <c r="F11" s="18"/>
      <c r="G11" s="18"/>
      <c r="H11" s="13"/>
      <c r="T11" s="20" t="s">
        <v>82</v>
      </c>
      <c r="U11" s="21">
        <f>D9</f>
        <v>0</v>
      </c>
      <c r="W11" t="s">
        <v>83</v>
      </c>
      <c r="X11" s="22">
        <f>D10</f>
        <v>0</v>
      </c>
    </row>
    <row r="12" spans="2:24" ht="15.75" thickBot="1" x14ac:dyDescent="0.3">
      <c r="B12" s="11"/>
      <c r="C12" s="59"/>
      <c r="D12" s="23"/>
      <c r="E12" s="18"/>
      <c r="F12" s="18"/>
      <c r="G12" s="18"/>
      <c r="H12" s="13"/>
      <c r="T12" s="20"/>
      <c r="U12" s="20"/>
    </row>
    <row r="13" spans="2:24" ht="15.75" thickBot="1" x14ac:dyDescent="0.3">
      <c r="B13" s="11"/>
      <c r="C13" s="2"/>
      <c r="D13" s="23"/>
      <c r="E13" s="23"/>
      <c r="F13" s="2"/>
      <c r="G13" s="17"/>
      <c r="H13" s="13"/>
      <c r="T13" s="20"/>
      <c r="U13" s="20"/>
    </row>
    <row r="14" spans="2:24" ht="16.5" customHeight="1" x14ac:dyDescent="0.25">
      <c r="B14" s="11"/>
      <c r="C14" s="56" t="s">
        <v>139</v>
      </c>
      <c r="D14" s="24"/>
      <c r="E14" s="18" t="s">
        <v>142</v>
      </c>
      <c r="F14" s="18"/>
      <c r="G14" s="18"/>
      <c r="H14" s="13"/>
      <c r="T14" s="25" t="s">
        <v>84</v>
      </c>
      <c r="U14" s="26">
        <v>100</v>
      </c>
      <c r="W14" s="27" t="s">
        <v>84</v>
      </c>
      <c r="X14" s="28">
        <v>100</v>
      </c>
    </row>
    <row r="15" spans="2:24" ht="15.75" thickBot="1" x14ac:dyDescent="0.3">
      <c r="B15" s="11"/>
      <c r="C15" s="57"/>
      <c r="D15" s="29"/>
      <c r="E15" s="18"/>
      <c r="F15" s="18"/>
      <c r="G15" s="18"/>
      <c r="H15" s="13"/>
      <c r="T15" s="25">
        <v>1</v>
      </c>
      <c r="U15" s="30">
        <f>U14*(1-$U$11)</f>
        <v>100</v>
      </c>
      <c r="W15" s="27">
        <v>1</v>
      </c>
      <c r="X15" s="31">
        <f>X14*(1+$X$11)</f>
        <v>100</v>
      </c>
    </row>
    <row r="16" spans="2:24" ht="15.75" thickBot="1" x14ac:dyDescent="0.3">
      <c r="B16" s="11"/>
      <c r="C16" s="2"/>
      <c r="D16" s="19"/>
      <c r="E16" s="19"/>
      <c r="F16" s="2"/>
      <c r="G16" s="17"/>
      <c r="H16" s="13"/>
      <c r="T16" s="25">
        <v>2</v>
      </c>
      <c r="U16" s="30">
        <f t="shared" ref="U16:U60" si="0">U15*(1-$U$11)</f>
        <v>100</v>
      </c>
      <c r="W16" s="27">
        <v>2</v>
      </c>
      <c r="X16" s="31">
        <f t="shared" ref="X16:X60" si="1">X15*(1+$X$11)</f>
        <v>100</v>
      </c>
    </row>
    <row r="17" spans="2:24" ht="16.5" customHeight="1" x14ac:dyDescent="0.25">
      <c r="B17" s="11"/>
      <c r="C17" s="32" t="s">
        <v>85</v>
      </c>
      <c r="D17" s="1"/>
      <c r="E17" s="18" t="s">
        <v>143</v>
      </c>
      <c r="F17" s="18"/>
      <c r="G17" s="18"/>
      <c r="H17" s="13"/>
      <c r="T17" s="25"/>
      <c r="U17" s="30"/>
      <c r="W17" s="27"/>
      <c r="X17" s="31"/>
    </row>
    <row r="18" spans="2:24" ht="16.5" thickBot="1" x14ac:dyDescent="0.3">
      <c r="B18" s="11"/>
      <c r="C18" s="33"/>
      <c r="D18" s="34"/>
      <c r="E18" s="18"/>
      <c r="F18" s="18"/>
      <c r="G18" s="18"/>
      <c r="H18" s="13"/>
      <c r="T18" s="25">
        <v>10</v>
      </c>
      <c r="U18" s="30" t="e">
        <f>#REF!*(1-$U$11)</f>
        <v>#REF!</v>
      </c>
      <c r="W18" s="27">
        <v>10</v>
      </c>
      <c r="X18" s="31" t="e">
        <f>#REF!*(1+$X$11)</f>
        <v>#REF!</v>
      </c>
    </row>
    <row r="19" spans="2:24" ht="15.75" thickBot="1" x14ac:dyDescent="0.3">
      <c r="B19" s="35"/>
      <c r="C19" s="36"/>
      <c r="D19" s="36"/>
      <c r="E19" s="36"/>
      <c r="F19" s="36"/>
      <c r="G19" s="36"/>
      <c r="H19" s="37"/>
      <c r="T19" s="25">
        <v>11</v>
      </c>
      <c r="U19" s="30" t="e">
        <f t="shared" si="0"/>
        <v>#REF!</v>
      </c>
      <c r="W19" s="27">
        <v>11</v>
      </c>
      <c r="X19" s="31" t="e">
        <f t="shared" si="1"/>
        <v>#REF!</v>
      </c>
    </row>
    <row r="20" spans="2:24" ht="15.75" thickBot="1" x14ac:dyDescent="0.3">
      <c r="D20" s="38"/>
      <c r="E20" s="38"/>
      <c r="T20" s="25">
        <v>12</v>
      </c>
      <c r="U20" s="30" t="e">
        <f t="shared" si="0"/>
        <v>#REF!</v>
      </c>
      <c r="W20" s="27">
        <v>12</v>
      </c>
      <c r="X20" s="31" t="e">
        <f t="shared" si="1"/>
        <v>#REF!</v>
      </c>
    </row>
    <row r="21" spans="2:24" ht="23.25" x14ac:dyDescent="0.35">
      <c r="B21" s="8"/>
      <c r="C21" s="39" t="s">
        <v>86</v>
      </c>
      <c r="D21" s="39"/>
      <c r="E21" s="39"/>
      <c r="F21" s="40"/>
      <c r="G21" s="40"/>
      <c r="H21" s="10"/>
      <c r="T21" s="25">
        <v>13</v>
      </c>
      <c r="U21" s="30" t="e">
        <f>U20*(1-$U$11)</f>
        <v>#REF!</v>
      </c>
      <c r="W21" s="27">
        <v>13</v>
      </c>
      <c r="X21" s="31" t="e">
        <f>X20*(1+$X$11)</f>
        <v>#REF!</v>
      </c>
    </row>
    <row r="22" spans="2:24" x14ac:dyDescent="0.25">
      <c r="B22" s="11"/>
      <c r="C22" s="2"/>
      <c r="D22" s="2"/>
      <c r="E22" s="2"/>
      <c r="F22" s="2"/>
      <c r="G22" s="2"/>
      <c r="H22" s="13"/>
      <c r="T22" s="25">
        <v>14</v>
      </c>
      <c r="U22" s="30" t="e">
        <f t="shared" si="0"/>
        <v>#REF!</v>
      </c>
      <c r="W22" s="27">
        <v>14</v>
      </c>
      <c r="X22" s="31" t="e">
        <f t="shared" si="1"/>
        <v>#REF!</v>
      </c>
    </row>
    <row r="23" spans="2:24" ht="44.25" customHeight="1" x14ac:dyDescent="0.25">
      <c r="B23" s="11"/>
      <c r="C23" s="64" t="s">
        <v>148</v>
      </c>
      <c r="D23" s="64"/>
      <c r="E23" s="64"/>
      <c r="F23" s="64"/>
      <c r="G23" s="64"/>
      <c r="H23" s="13"/>
      <c r="T23" s="25">
        <v>15</v>
      </c>
      <c r="U23" s="30" t="e">
        <f t="shared" si="0"/>
        <v>#REF!</v>
      </c>
      <c r="W23" s="27">
        <v>15</v>
      </c>
      <c r="X23" s="31" t="e">
        <f t="shared" si="1"/>
        <v>#REF!</v>
      </c>
    </row>
    <row r="24" spans="2:24" x14ac:dyDescent="0.25">
      <c r="B24" s="11"/>
      <c r="C24" s="2"/>
      <c r="E24" s="2"/>
      <c r="F24" s="2"/>
      <c r="G24" s="2"/>
      <c r="H24" s="13"/>
      <c r="T24" s="25">
        <v>16</v>
      </c>
      <c r="U24" s="30" t="e">
        <f t="shared" si="0"/>
        <v>#REF!</v>
      </c>
      <c r="W24" s="27">
        <v>16</v>
      </c>
      <c r="X24" s="31" t="e">
        <f t="shared" si="1"/>
        <v>#REF!</v>
      </c>
    </row>
    <row r="25" spans="2:24" x14ac:dyDescent="0.25">
      <c r="B25" s="11"/>
      <c r="C25" s="2" t="s">
        <v>87</v>
      </c>
      <c r="E25" s="41" t="s">
        <v>88</v>
      </c>
      <c r="F25" s="2"/>
      <c r="G25" s="2"/>
      <c r="H25" s="13"/>
      <c r="T25" s="25">
        <v>17</v>
      </c>
      <c r="U25" s="30" t="e">
        <f t="shared" si="0"/>
        <v>#REF!</v>
      </c>
      <c r="W25" s="27">
        <v>17</v>
      </c>
      <c r="X25" s="31" t="e">
        <f t="shared" si="1"/>
        <v>#REF!</v>
      </c>
    </row>
    <row r="26" spans="2:24" x14ac:dyDescent="0.25">
      <c r="B26" s="11"/>
      <c r="C26" s="2" t="s">
        <v>89</v>
      </c>
      <c r="E26" s="41" t="s">
        <v>90</v>
      </c>
      <c r="F26" s="2"/>
      <c r="G26" s="2"/>
      <c r="H26" s="13"/>
      <c r="T26" s="25">
        <v>18</v>
      </c>
      <c r="U26" s="30" t="e">
        <f t="shared" si="0"/>
        <v>#REF!</v>
      </c>
      <c r="W26" s="27">
        <v>18</v>
      </c>
      <c r="X26" s="31" t="e">
        <f t="shared" si="1"/>
        <v>#REF!</v>
      </c>
    </row>
    <row r="27" spans="2:24" x14ac:dyDescent="0.25">
      <c r="B27" s="11"/>
      <c r="C27" s="2" t="s">
        <v>91</v>
      </c>
      <c r="E27" s="41" t="s">
        <v>92</v>
      </c>
      <c r="F27" s="2"/>
      <c r="G27" s="2"/>
      <c r="H27" s="13"/>
      <c r="T27" s="25">
        <v>19</v>
      </c>
      <c r="U27" s="30" t="e">
        <f t="shared" si="0"/>
        <v>#REF!</v>
      </c>
      <c r="W27" s="27">
        <v>19</v>
      </c>
      <c r="X27" s="31" t="e">
        <f t="shared" si="1"/>
        <v>#REF!</v>
      </c>
    </row>
    <row r="28" spans="2:24" x14ac:dyDescent="0.25">
      <c r="B28" s="11"/>
      <c r="C28" s="2" t="s">
        <v>93</v>
      </c>
      <c r="E28" s="41" t="s">
        <v>94</v>
      </c>
      <c r="F28" s="2"/>
      <c r="G28" s="2"/>
      <c r="H28" s="13"/>
      <c r="T28" s="25">
        <v>20</v>
      </c>
      <c r="U28" s="30" t="e">
        <f t="shared" si="0"/>
        <v>#REF!</v>
      </c>
      <c r="W28" s="27">
        <v>20</v>
      </c>
      <c r="X28" s="31" t="e">
        <f t="shared" si="1"/>
        <v>#REF!</v>
      </c>
    </row>
    <row r="29" spans="2:24" x14ac:dyDescent="0.25">
      <c r="B29" s="11"/>
      <c r="C29" s="2" t="s">
        <v>95</v>
      </c>
      <c r="E29" s="41" t="s">
        <v>96</v>
      </c>
      <c r="F29" s="2"/>
      <c r="G29" s="2"/>
      <c r="H29" s="13"/>
      <c r="T29" s="25">
        <v>21</v>
      </c>
      <c r="U29" s="30" t="e">
        <f t="shared" si="0"/>
        <v>#REF!</v>
      </c>
      <c r="W29" s="27">
        <v>21</v>
      </c>
      <c r="X29" s="31" t="e">
        <f t="shared" si="1"/>
        <v>#REF!</v>
      </c>
    </row>
    <row r="30" spans="2:24" x14ac:dyDescent="0.25">
      <c r="B30" s="11"/>
      <c r="C30" s="2" t="s">
        <v>144</v>
      </c>
      <c r="E30" s="65" t="s">
        <v>145</v>
      </c>
      <c r="F30" s="2"/>
      <c r="G30" s="2"/>
      <c r="H30" s="13"/>
      <c r="T30" s="25"/>
      <c r="U30" s="30"/>
      <c r="W30" s="27"/>
      <c r="X30" s="31"/>
    </row>
    <row r="31" spans="2:24" x14ac:dyDescent="0.25">
      <c r="B31" s="11"/>
      <c r="C31" s="2"/>
      <c r="D31" s="2"/>
      <c r="E31" s="2"/>
      <c r="F31" s="2"/>
      <c r="G31" s="2"/>
      <c r="H31" s="13"/>
      <c r="T31" s="25">
        <v>22</v>
      </c>
      <c r="U31" s="30" t="e">
        <f>U29*(1-$U$11)</f>
        <v>#REF!</v>
      </c>
      <c r="W31" s="27">
        <v>22</v>
      </c>
      <c r="X31" s="31" t="e">
        <f>X29*(1+$X$11)</f>
        <v>#REF!</v>
      </c>
    </row>
    <row r="32" spans="2:24" x14ac:dyDescent="0.25">
      <c r="B32" s="11"/>
      <c r="C32" s="2" t="s">
        <v>97</v>
      </c>
      <c r="D32" s="2"/>
      <c r="E32" s="2"/>
      <c r="F32" s="2"/>
      <c r="G32" s="2"/>
      <c r="H32" s="13"/>
      <c r="T32" s="25">
        <v>23</v>
      </c>
      <c r="U32" s="30" t="e">
        <f t="shared" si="0"/>
        <v>#REF!</v>
      </c>
      <c r="W32" s="27">
        <v>23</v>
      </c>
      <c r="X32" s="31" t="e">
        <f t="shared" si="1"/>
        <v>#REF!</v>
      </c>
    </row>
    <row r="33" spans="2:24" x14ac:dyDescent="0.25">
      <c r="B33" s="11"/>
      <c r="C33" s="2"/>
      <c r="D33" s="2"/>
      <c r="E33" s="2"/>
      <c r="F33" s="2"/>
      <c r="G33" s="2"/>
      <c r="H33" s="13"/>
      <c r="T33" s="25">
        <v>24</v>
      </c>
      <c r="U33" s="30" t="e">
        <f t="shared" si="0"/>
        <v>#REF!</v>
      </c>
      <c r="W33" s="27">
        <v>24</v>
      </c>
      <c r="X33" s="31" t="e">
        <f t="shared" si="1"/>
        <v>#REF!</v>
      </c>
    </row>
    <row r="34" spans="2:24" ht="15.75" thickBot="1" x14ac:dyDescent="0.3">
      <c r="B34" s="35"/>
      <c r="C34" s="42" t="s">
        <v>98</v>
      </c>
      <c r="D34" s="42"/>
      <c r="E34" s="42"/>
      <c r="F34" s="42"/>
      <c r="G34" s="42"/>
      <c r="H34" s="37"/>
      <c r="T34" s="25">
        <v>25</v>
      </c>
      <c r="U34" s="30" t="e">
        <f t="shared" si="0"/>
        <v>#REF!</v>
      </c>
      <c r="W34" s="27">
        <v>25</v>
      </c>
      <c r="X34" s="31" t="e">
        <f t="shared" si="1"/>
        <v>#REF!</v>
      </c>
    </row>
    <row r="35" spans="2:24" ht="9" customHeight="1" x14ac:dyDescent="0.25">
      <c r="T35" s="25">
        <v>26</v>
      </c>
      <c r="U35" s="30" t="e">
        <f t="shared" si="0"/>
        <v>#REF!</v>
      </c>
      <c r="W35" s="27">
        <v>26</v>
      </c>
      <c r="X35" s="31" t="e">
        <f t="shared" si="1"/>
        <v>#REF!</v>
      </c>
    </row>
    <row r="36" spans="2:24" ht="15.75" thickBot="1" x14ac:dyDescent="0.3">
      <c r="T36" s="25"/>
      <c r="U36" s="30"/>
      <c r="W36" s="27"/>
      <c r="X36" s="31"/>
    </row>
    <row r="37" spans="2:24" ht="15.75" thickBot="1" x14ac:dyDescent="0.3">
      <c r="B37" s="43"/>
      <c r="C37" s="44" t="s">
        <v>146</v>
      </c>
      <c r="D37" s="44"/>
      <c r="E37" s="44"/>
      <c r="F37" s="44"/>
      <c r="G37" s="44"/>
      <c r="H37" s="45"/>
      <c r="T37" s="25">
        <v>27</v>
      </c>
      <c r="U37" s="30" t="e">
        <f>U35*(1-$U$11)</f>
        <v>#REF!</v>
      </c>
      <c r="W37" s="27">
        <v>27</v>
      </c>
      <c r="X37" s="31" t="e">
        <f>X35*(1+$X$11)</f>
        <v>#REF!</v>
      </c>
    </row>
    <row r="38" spans="2:24" x14ac:dyDescent="0.25">
      <c r="T38" s="25">
        <v>28</v>
      </c>
      <c r="U38" s="30" t="e">
        <f t="shared" si="0"/>
        <v>#REF!</v>
      </c>
      <c r="W38" s="27">
        <v>28</v>
      </c>
      <c r="X38" s="31" t="e">
        <f t="shared" si="1"/>
        <v>#REF!</v>
      </c>
    </row>
    <row r="39" spans="2:24" ht="23.25" x14ac:dyDescent="0.35">
      <c r="C39" s="46" t="s">
        <v>147</v>
      </c>
      <c r="T39" s="25">
        <v>29</v>
      </c>
      <c r="U39" s="30" t="e">
        <f t="shared" si="0"/>
        <v>#REF!</v>
      </c>
      <c r="W39" s="27">
        <v>29</v>
      </c>
      <c r="X39" s="31" t="e">
        <f t="shared" si="1"/>
        <v>#REF!</v>
      </c>
    </row>
    <row r="40" spans="2:24" x14ac:dyDescent="0.25">
      <c r="T40" s="25">
        <v>30</v>
      </c>
      <c r="U40" s="30" t="e">
        <f t="shared" si="0"/>
        <v>#REF!</v>
      </c>
      <c r="W40" s="27">
        <v>30</v>
      </c>
      <c r="X40" s="31" t="e">
        <f t="shared" si="1"/>
        <v>#REF!</v>
      </c>
    </row>
    <row r="41" spans="2:24" x14ac:dyDescent="0.25">
      <c r="T41" s="25">
        <v>31</v>
      </c>
      <c r="U41" s="30" t="e">
        <f t="shared" si="0"/>
        <v>#REF!</v>
      </c>
      <c r="W41" s="27">
        <v>31</v>
      </c>
      <c r="X41" s="31" t="e">
        <f t="shared" si="1"/>
        <v>#REF!</v>
      </c>
    </row>
    <row r="42" spans="2:24" x14ac:dyDescent="0.25">
      <c r="T42" s="25">
        <v>32</v>
      </c>
      <c r="U42" s="30" t="e">
        <f t="shared" si="0"/>
        <v>#REF!</v>
      </c>
      <c r="W42" s="27">
        <v>32</v>
      </c>
      <c r="X42" s="31" t="e">
        <f t="shared" si="1"/>
        <v>#REF!</v>
      </c>
    </row>
    <row r="43" spans="2:24" x14ac:dyDescent="0.25">
      <c r="T43" s="25">
        <v>33</v>
      </c>
      <c r="U43" s="30" t="e">
        <f t="shared" si="0"/>
        <v>#REF!</v>
      </c>
      <c r="W43" s="27">
        <v>33</v>
      </c>
      <c r="X43" s="31" t="e">
        <f t="shared" si="1"/>
        <v>#REF!</v>
      </c>
    </row>
    <row r="44" spans="2:24" x14ac:dyDescent="0.25">
      <c r="T44" s="25">
        <v>34</v>
      </c>
      <c r="U44" s="30" t="e">
        <f t="shared" si="0"/>
        <v>#REF!</v>
      </c>
      <c r="W44" s="27">
        <v>34</v>
      </c>
      <c r="X44" s="31" t="e">
        <f t="shared" si="1"/>
        <v>#REF!</v>
      </c>
    </row>
    <row r="45" spans="2:24" x14ac:dyDescent="0.25">
      <c r="T45" s="25">
        <v>35</v>
      </c>
      <c r="U45" s="30" t="e">
        <f t="shared" si="0"/>
        <v>#REF!</v>
      </c>
      <c r="W45" s="27">
        <v>35</v>
      </c>
      <c r="X45" s="31" t="e">
        <f t="shared" si="1"/>
        <v>#REF!</v>
      </c>
    </row>
    <row r="46" spans="2:24" x14ac:dyDescent="0.25">
      <c r="T46" s="25">
        <v>36</v>
      </c>
      <c r="U46" s="30" t="e">
        <f t="shared" si="0"/>
        <v>#REF!</v>
      </c>
      <c r="W46" s="27">
        <v>36</v>
      </c>
      <c r="X46" s="31" t="e">
        <f t="shared" si="1"/>
        <v>#REF!</v>
      </c>
    </row>
    <row r="47" spans="2:24" x14ac:dyDescent="0.25">
      <c r="T47" s="25">
        <v>37</v>
      </c>
      <c r="U47" s="30" t="e">
        <f t="shared" si="0"/>
        <v>#REF!</v>
      </c>
      <c r="W47" s="27">
        <v>37</v>
      </c>
      <c r="X47" s="31" t="e">
        <f t="shared" si="1"/>
        <v>#REF!</v>
      </c>
    </row>
    <row r="48" spans="2:24" x14ac:dyDescent="0.25">
      <c r="T48" s="25">
        <v>38</v>
      </c>
      <c r="U48" s="30" t="e">
        <f t="shared" si="0"/>
        <v>#REF!</v>
      </c>
      <c r="W48" s="27">
        <v>38</v>
      </c>
      <c r="X48" s="31" t="e">
        <f t="shared" si="1"/>
        <v>#REF!</v>
      </c>
    </row>
    <row r="49" spans="20:24" x14ac:dyDescent="0.25">
      <c r="T49" s="25">
        <v>39</v>
      </c>
      <c r="U49" s="30" t="e">
        <f t="shared" si="0"/>
        <v>#REF!</v>
      </c>
      <c r="W49" s="27">
        <v>39</v>
      </c>
      <c r="X49" s="31" t="e">
        <f t="shared" si="1"/>
        <v>#REF!</v>
      </c>
    </row>
    <row r="50" spans="20:24" x14ac:dyDescent="0.25">
      <c r="T50" s="25">
        <v>40</v>
      </c>
      <c r="U50" s="30" t="e">
        <f t="shared" si="0"/>
        <v>#REF!</v>
      </c>
      <c r="W50" s="27">
        <v>40</v>
      </c>
      <c r="X50" s="31" t="e">
        <f t="shared" si="1"/>
        <v>#REF!</v>
      </c>
    </row>
    <row r="51" spans="20:24" x14ac:dyDescent="0.25">
      <c r="T51" s="25">
        <v>41</v>
      </c>
      <c r="U51" s="30" t="e">
        <f t="shared" si="0"/>
        <v>#REF!</v>
      </c>
      <c r="W51" s="27">
        <v>41</v>
      </c>
      <c r="X51" s="31" t="e">
        <f t="shared" si="1"/>
        <v>#REF!</v>
      </c>
    </row>
    <row r="52" spans="20:24" x14ac:dyDescent="0.25">
      <c r="T52" s="25">
        <v>42</v>
      </c>
      <c r="U52" s="30" t="e">
        <f t="shared" si="0"/>
        <v>#REF!</v>
      </c>
      <c r="W52" s="27">
        <v>42</v>
      </c>
      <c r="X52" s="31" t="e">
        <f t="shared" si="1"/>
        <v>#REF!</v>
      </c>
    </row>
    <row r="53" spans="20:24" x14ac:dyDescent="0.25">
      <c r="T53" s="25">
        <v>43</v>
      </c>
      <c r="U53" s="30" t="e">
        <f t="shared" si="0"/>
        <v>#REF!</v>
      </c>
      <c r="W53" s="27">
        <v>43</v>
      </c>
      <c r="X53" s="31" t="e">
        <f t="shared" si="1"/>
        <v>#REF!</v>
      </c>
    </row>
    <row r="54" spans="20:24" x14ac:dyDescent="0.25">
      <c r="T54" s="25">
        <v>44</v>
      </c>
      <c r="U54" s="30" t="e">
        <f t="shared" si="0"/>
        <v>#REF!</v>
      </c>
      <c r="W54" s="27">
        <v>44</v>
      </c>
      <c r="X54" s="31" t="e">
        <f t="shared" si="1"/>
        <v>#REF!</v>
      </c>
    </row>
    <row r="55" spans="20:24" x14ac:dyDescent="0.25">
      <c r="T55" s="25">
        <v>45</v>
      </c>
      <c r="U55" s="30" t="e">
        <f t="shared" si="0"/>
        <v>#REF!</v>
      </c>
      <c r="W55" s="27">
        <v>45</v>
      </c>
      <c r="X55" s="31" t="e">
        <f t="shared" si="1"/>
        <v>#REF!</v>
      </c>
    </row>
    <row r="56" spans="20:24" x14ac:dyDescent="0.25">
      <c r="T56" s="25">
        <v>46</v>
      </c>
      <c r="U56" s="30" t="e">
        <f t="shared" si="0"/>
        <v>#REF!</v>
      </c>
      <c r="W56" s="27">
        <v>46</v>
      </c>
      <c r="X56" s="31" t="e">
        <f t="shared" si="1"/>
        <v>#REF!</v>
      </c>
    </row>
    <row r="57" spans="20:24" x14ac:dyDescent="0.25">
      <c r="T57" s="25">
        <v>47</v>
      </c>
      <c r="U57" s="30" t="e">
        <f t="shared" si="0"/>
        <v>#REF!</v>
      </c>
      <c r="W57" s="27">
        <v>47</v>
      </c>
      <c r="X57" s="31" t="e">
        <f t="shared" si="1"/>
        <v>#REF!</v>
      </c>
    </row>
    <row r="58" spans="20:24" x14ac:dyDescent="0.25">
      <c r="T58" s="25">
        <v>48</v>
      </c>
      <c r="U58" s="30" t="e">
        <f t="shared" si="0"/>
        <v>#REF!</v>
      </c>
      <c r="W58" s="27">
        <v>48</v>
      </c>
      <c r="X58" s="31" t="e">
        <f t="shared" si="1"/>
        <v>#REF!</v>
      </c>
    </row>
    <row r="59" spans="20:24" x14ac:dyDescent="0.25">
      <c r="T59" s="25">
        <v>49</v>
      </c>
      <c r="U59" s="30" t="e">
        <f t="shared" si="0"/>
        <v>#REF!</v>
      </c>
      <c r="W59" s="27">
        <v>49</v>
      </c>
      <c r="X59" s="31" t="e">
        <f t="shared" si="1"/>
        <v>#REF!</v>
      </c>
    </row>
    <row r="60" spans="20:24" x14ac:dyDescent="0.25">
      <c r="T60" s="25">
        <v>50</v>
      </c>
      <c r="U60" s="30" t="e">
        <f t="shared" si="0"/>
        <v>#REF!</v>
      </c>
      <c r="W60" s="27">
        <v>50</v>
      </c>
      <c r="X60" s="31" t="e">
        <f t="shared" si="1"/>
        <v>#REF!</v>
      </c>
    </row>
  </sheetData>
  <mergeCells count="12">
    <mergeCell ref="C37:G37"/>
    <mergeCell ref="C17:C18"/>
    <mergeCell ref="E17:G18"/>
    <mergeCell ref="C21:E21"/>
    <mergeCell ref="C23:G23"/>
    <mergeCell ref="C4:D4"/>
    <mergeCell ref="C8:C9"/>
    <mergeCell ref="E8:G9"/>
    <mergeCell ref="C11:C12"/>
    <mergeCell ref="E11:G12"/>
    <mergeCell ref="C14:C15"/>
    <mergeCell ref="E14:G15"/>
  </mergeCells>
  <hyperlinks>
    <hyperlink ref="E25" r:id="rId1" xr:uid="{415044EC-19FB-4A53-A414-C723DC23D6E2}"/>
    <hyperlink ref="E26" r:id="rId2" xr:uid="{E6C52F57-3986-49F8-9151-7A1ED7D508EF}"/>
    <hyperlink ref="E27" r:id="rId3" xr:uid="{397F5A69-EE1B-40D0-B70F-C524340CF76A}"/>
    <hyperlink ref="E28" r:id="rId4" xr:uid="{B3EFCDB6-D870-4199-AB97-57A36BDC7DBE}"/>
    <hyperlink ref="E29" r:id="rId5" xr:uid="{9EFE5292-9830-4CD8-8B08-ABFEB92876B5}"/>
    <hyperlink ref="E4" r:id="rId6" xr:uid="{9D5E784D-1907-41BB-A94A-128412F8AB0D}"/>
    <hyperlink ref="C8:C9" location="Eingabemaske!A1" display="Eingabe" xr:uid="{4C726C49-F407-454F-A1C6-1B76A5AF9C9A}"/>
    <hyperlink ref="C11:C12" location="Definitionstab!A1" display="Definitionen" xr:uid="{6E351E5E-492F-44FA-B332-55BCB943078D}"/>
    <hyperlink ref="C14:C15" location="Haushaltsbuch!A1" display="Haushaltsbuch" xr:uid="{0A26064F-4117-4C5E-9C57-67BB77863EA1}"/>
    <hyperlink ref="E30" r:id="rId7" xr:uid="{CA5853FA-2724-46B4-82B0-7246806A44F4}"/>
  </hyperlinks>
  <pageMargins left="0.7" right="0.7" top="0.78740157499999996" bottom="0.78740157499999996" header="0.3" footer="0.3"/>
  <pageSetup paperSize="9"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01"/>
  <sheetViews>
    <sheetView workbookViewId="0"/>
  </sheetViews>
  <sheetFormatPr baseColWidth="10" defaultColWidth="9.140625" defaultRowHeight="15" x14ac:dyDescent="0.25"/>
  <cols>
    <col min="1" max="1" width="14" style="51" bestFit="1" customWidth="1"/>
    <col min="2" max="2" width="44.85546875" style="49" customWidth="1"/>
    <col min="3" max="3" width="12.42578125" style="49" customWidth="1"/>
    <col min="4" max="4" width="23.140625" style="54" customWidth="1"/>
    <col min="5" max="5" width="16" style="49" customWidth="1"/>
    <col min="6" max="6" width="8.7109375" style="51" customWidth="1"/>
    <col min="7" max="7" width="16.28515625" style="52" customWidth="1"/>
    <col min="8" max="8" width="26.7109375" style="52" customWidth="1"/>
    <col min="9" max="9" width="25.28515625" style="52" bestFit="1" customWidth="1"/>
    <col min="10" max="12" width="6.7109375" style="52" customWidth="1"/>
    <col min="13" max="16384" width="9.140625" style="2"/>
  </cols>
  <sheetData>
    <row r="1" spans="1:12" s="1" customFormat="1" x14ac:dyDescent="0.25">
      <c r="A1" s="47" t="s">
        <v>0</v>
      </c>
      <c r="B1" s="47" t="s">
        <v>1</v>
      </c>
      <c r="C1" s="47" t="s">
        <v>4</v>
      </c>
      <c r="D1" s="47" t="s">
        <v>2</v>
      </c>
      <c r="E1" s="47" t="s">
        <v>6</v>
      </c>
      <c r="F1" s="47" t="s">
        <v>7</v>
      </c>
      <c r="G1" s="48" t="s">
        <v>3</v>
      </c>
      <c r="H1" s="48" t="s">
        <v>12</v>
      </c>
      <c r="I1" s="48" t="s">
        <v>5</v>
      </c>
      <c r="J1" s="48" t="s">
        <v>8</v>
      </c>
      <c r="K1" s="48" t="s">
        <v>9</v>
      </c>
      <c r="L1" s="48" t="s">
        <v>10</v>
      </c>
    </row>
    <row r="2" spans="1:12" x14ac:dyDescent="0.25">
      <c r="A2" s="55">
        <v>45597</v>
      </c>
      <c r="B2" s="49" t="s">
        <v>61</v>
      </c>
      <c r="C2" s="50">
        <v>-53.9</v>
      </c>
      <c r="D2" s="54" t="s">
        <v>26</v>
      </c>
      <c r="F2" s="51" t="s">
        <v>63</v>
      </c>
      <c r="G2" s="52" t="str">
        <f>VLOOKUP(D2,Definitionstab!$A$3:$C$100,2,FALSE)</f>
        <v>Leben</v>
      </c>
      <c r="H2" s="52" t="str">
        <f>VLOOKUP(D2,Definitionstab!$A$3:$C$100,3,FALSE)</f>
        <v>Nahrungsmittel</v>
      </c>
      <c r="I2" s="52" t="str">
        <f t="shared" ref="I2:I8" si="0">IF(C2&gt;=0,"Einnahme","Ausgabe")</f>
        <v>Ausgabe</v>
      </c>
      <c r="J2" s="52">
        <f t="shared" ref="J2:J8" si="1">DAY(A2)</f>
        <v>1</v>
      </c>
      <c r="K2" s="52">
        <f t="shared" ref="K2:K8" si="2">MONTH(A2)</f>
        <v>11</v>
      </c>
      <c r="L2" s="52">
        <f t="shared" ref="L2:L8" si="3">YEAR(A2)</f>
        <v>2024</v>
      </c>
    </row>
    <row r="3" spans="1:12" x14ac:dyDescent="0.25">
      <c r="A3" s="55">
        <v>45598</v>
      </c>
      <c r="B3" s="49" t="s">
        <v>47</v>
      </c>
      <c r="C3" s="50">
        <v>-499</v>
      </c>
      <c r="D3" s="54" t="s">
        <v>47</v>
      </c>
      <c r="F3" s="51" t="s">
        <v>63</v>
      </c>
      <c r="G3" s="52" t="str">
        <f>VLOOKUP(D3,Definitionstab!$A$3:$C$100,2,FALSE)</f>
        <v>Leben</v>
      </c>
      <c r="H3" s="52" t="str">
        <f>VLOOKUP(D3,Definitionstab!$A$3:$C$100,3,FALSE)</f>
        <v>Wohnkosten</v>
      </c>
      <c r="I3" s="52" t="str">
        <f t="shared" si="0"/>
        <v>Ausgabe</v>
      </c>
      <c r="J3" s="52">
        <f t="shared" si="1"/>
        <v>2</v>
      </c>
      <c r="K3" s="52">
        <f t="shared" si="2"/>
        <v>11</v>
      </c>
      <c r="L3" s="52">
        <f t="shared" si="3"/>
        <v>2024</v>
      </c>
    </row>
    <row r="4" spans="1:12" x14ac:dyDescent="0.25">
      <c r="A4" s="55">
        <v>45599</v>
      </c>
      <c r="B4" s="49" t="s">
        <v>64</v>
      </c>
      <c r="C4" s="50">
        <v>-82.49</v>
      </c>
      <c r="D4" s="54" t="s">
        <v>13</v>
      </c>
      <c r="F4" s="51" t="s">
        <v>63</v>
      </c>
      <c r="G4" s="52" t="str">
        <f>VLOOKUP(D4,Definitionstab!$A$3:$C$100,2,FALSE)</f>
        <v>Leben</v>
      </c>
      <c r="H4" s="52" t="str">
        <f>VLOOKUP(D4,Definitionstab!$A$3:$C$100,3,FALSE)</f>
        <v>Fortbewegungskosten</v>
      </c>
      <c r="I4" s="52" t="str">
        <f t="shared" si="0"/>
        <v>Ausgabe</v>
      </c>
      <c r="J4" s="52">
        <f t="shared" si="1"/>
        <v>3</v>
      </c>
      <c r="K4" s="52">
        <f t="shared" si="2"/>
        <v>11</v>
      </c>
      <c r="L4" s="52">
        <f t="shared" si="3"/>
        <v>2024</v>
      </c>
    </row>
    <row r="5" spans="1:12" x14ac:dyDescent="0.25">
      <c r="A5" s="55">
        <v>45600</v>
      </c>
      <c r="B5" s="49" t="s">
        <v>65</v>
      </c>
      <c r="C5" s="50">
        <v>-42.45</v>
      </c>
      <c r="D5" s="54" t="s">
        <v>14</v>
      </c>
      <c r="F5" s="51" t="s">
        <v>63</v>
      </c>
      <c r="G5" s="52" t="str">
        <f>VLOOKUP(D5,Definitionstab!$A$3:$C$100,2,FALSE)</f>
        <v>Leben</v>
      </c>
      <c r="H5" s="52" t="str">
        <f>VLOOKUP(D5,Definitionstab!$A$3:$C$100,3,FALSE)</f>
        <v>Nahrungsmittel</v>
      </c>
      <c r="I5" s="52" t="str">
        <f t="shared" si="0"/>
        <v>Ausgabe</v>
      </c>
      <c r="J5" s="52">
        <f t="shared" si="1"/>
        <v>4</v>
      </c>
      <c r="K5" s="52">
        <f t="shared" si="2"/>
        <v>11</v>
      </c>
      <c r="L5" s="52">
        <f t="shared" si="3"/>
        <v>2024</v>
      </c>
    </row>
    <row r="6" spans="1:12" x14ac:dyDescent="0.25">
      <c r="A6" s="55">
        <v>45601</v>
      </c>
      <c r="B6" s="49" t="s">
        <v>72</v>
      </c>
      <c r="C6" s="50">
        <v>2499</v>
      </c>
      <c r="D6" s="54" t="s">
        <v>70</v>
      </c>
      <c r="F6" s="51" t="s">
        <v>63</v>
      </c>
      <c r="G6" s="52" t="str">
        <f>VLOOKUP(D6,Definitionstab!$A$3:$C$100,2,FALSE)</f>
        <v>Leben</v>
      </c>
      <c r="H6" s="52" t="str">
        <f>VLOOKUP(D6,Definitionstab!$A$3:$C$100,3,FALSE)</f>
        <v>Lohn/Gehalt</v>
      </c>
      <c r="I6" s="52" t="str">
        <f t="shared" si="0"/>
        <v>Einnahme</v>
      </c>
      <c r="J6" s="52">
        <f t="shared" si="1"/>
        <v>5</v>
      </c>
      <c r="K6" s="52">
        <f t="shared" si="2"/>
        <v>11</v>
      </c>
      <c r="L6" s="52">
        <f t="shared" si="3"/>
        <v>2024</v>
      </c>
    </row>
    <row r="7" spans="1:12" x14ac:dyDescent="0.25">
      <c r="A7" s="55">
        <v>45602</v>
      </c>
      <c r="B7" s="49" t="s">
        <v>50</v>
      </c>
      <c r="C7" s="50">
        <v>25</v>
      </c>
      <c r="D7" s="54" t="s">
        <v>50</v>
      </c>
      <c r="E7" s="49" t="s">
        <v>74</v>
      </c>
      <c r="F7" s="51" t="s">
        <v>63</v>
      </c>
      <c r="G7" s="52" t="str">
        <f>VLOOKUP(D7,Definitionstab!$A$3:$C$100,2,FALSE)</f>
        <v>Investor</v>
      </c>
      <c r="H7" s="52" t="str">
        <f>VLOOKUP(D7,Definitionstab!$A$3:$C$100,3,FALSE)</f>
        <v>Dividende</v>
      </c>
      <c r="I7" s="52" t="str">
        <f t="shared" si="0"/>
        <v>Einnahme</v>
      </c>
      <c r="J7" s="52">
        <f t="shared" si="1"/>
        <v>6</v>
      </c>
      <c r="K7" s="52">
        <f t="shared" si="2"/>
        <v>11</v>
      </c>
      <c r="L7" s="52">
        <f t="shared" si="3"/>
        <v>2024</v>
      </c>
    </row>
    <row r="8" spans="1:12" x14ac:dyDescent="0.25">
      <c r="A8" s="55">
        <v>45603</v>
      </c>
      <c r="B8" s="49" t="s">
        <v>76</v>
      </c>
      <c r="C8" s="50">
        <v>1500</v>
      </c>
      <c r="D8" s="54" t="s">
        <v>60</v>
      </c>
      <c r="E8" s="49" t="s">
        <v>74</v>
      </c>
      <c r="F8" s="51" t="s">
        <v>63</v>
      </c>
      <c r="G8" s="52" t="str">
        <f>VLOOKUP(D8,Definitionstab!$A$3:$C$100,2,FALSE)</f>
        <v>Investor</v>
      </c>
      <c r="H8" s="52" t="str">
        <f>VLOOKUP(D8,Definitionstab!$A$3:$C$100,3,FALSE)</f>
        <v>Investitionen</v>
      </c>
      <c r="I8" s="52" t="str">
        <f t="shared" si="0"/>
        <v>Einnahme</v>
      </c>
      <c r="J8" s="52">
        <f t="shared" si="1"/>
        <v>7</v>
      </c>
      <c r="K8" s="52">
        <f t="shared" si="2"/>
        <v>11</v>
      </c>
      <c r="L8" s="52">
        <f t="shared" si="3"/>
        <v>2024</v>
      </c>
    </row>
    <row r="9" spans="1:12" x14ac:dyDescent="0.25">
      <c r="A9" s="55">
        <v>45607</v>
      </c>
      <c r="B9" s="49" t="s">
        <v>77</v>
      </c>
      <c r="C9" s="50">
        <v>-50</v>
      </c>
      <c r="D9" s="54" t="s">
        <v>41</v>
      </c>
      <c r="F9" s="51" t="s">
        <v>62</v>
      </c>
      <c r="G9" s="52" t="str">
        <f>VLOOKUP(D9,Definitionstab!$A$3:$C$100,2,FALSE)</f>
        <v>Leben</v>
      </c>
      <c r="H9" s="52" t="str">
        <f>VLOOKUP(D9,Definitionstab!$A$3:$C$100,3,FALSE)</f>
        <v>Sonstige Lebens-Ausgaben</v>
      </c>
      <c r="I9" s="52" t="str">
        <f t="shared" ref="I9:I15" si="4">IF(C9&gt;=0,"Einnahme","Ausgabe")</f>
        <v>Ausgabe</v>
      </c>
      <c r="J9" s="52">
        <f t="shared" ref="J9:J15" si="5">DAY(A9)</f>
        <v>11</v>
      </c>
      <c r="K9" s="52">
        <f t="shared" ref="K9:K15" si="6">MONTH(A9)</f>
        <v>11</v>
      </c>
      <c r="L9" s="52">
        <f t="shared" ref="L9:L15" si="7">YEAR(A9)</f>
        <v>2024</v>
      </c>
    </row>
    <row r="10" spans="1:12" x14ac:dyDescent="0.25">
      <c r="A10" s="55">
        <v>45636</v>
      </c>
      <c r="B10" s="49" t="s">
        <v>61</v>
      </c>
      <c r="C10" s="50">
        <v>-53.9</v>
      </c>
      <c r="D10" s="54" t="s">
        <v>26</v>
      </c>
      <c r="F10" s="51" t="s">
        <v>63</v>
      </c>
      <c r="G10" s="52" t="str">
        <f>VLOOKUP(D10,Definitionstab!$A$3:$C$100,2,FALSE)</f>
        <v>Leben</v>
      </c>
      <c r="H10" s="52" t="str">
        <f>VLOOKUP(D10,Definitionstab!$A$3:$C$100,3,FALSE)</f>
        <v>Nahrungsmittel</v>
      </c>
      <c r="I10" s="52" t="str">
        <f t="shared" si="4"/>
        <v>Ausgabe</v>
      </c>
      <c r="J10" s="52">
        <f t="shared" si="5"/>
        <v>10</v>
      </c>
      <c r="K10" s="52">
        <f t="shared" si="6"/>
        <v>12</v>
      </c>
      <c r="L10" s="52">
        <f t="shared" si="7"/>
        <v>2024</v>
      </c>
    </row>
    <row r="11" spans="1:12" x14ac:dyDescent="0.25">
      <c r="A11" s="55">
        <v>45637</v>
      </c>
      <c r="B11" s="49" t="s">
        <v>47</v>
      </c>
      <c r="C11" s="50">
        <v>-499</v>
      </c>
      <c r="D11" s="54" t="s">
        <v>47</v>
      </c>
      <c r="F11" s="51" t="s">
        <v>63</v>
      </c>
      <c r="G11" s="52" t="str">
        <f>VLOOKUP(D11,Definitionstab!$A$3:$C$100,2,FALSE)</f>
        <v>Leben</v>
      </c>
      <c r="H11" s="52" t="str">
        <f>VLOOKUP(D11,Definitionstab!$A$3:$C$100,3,FALSE)</f>
        <v>Wohnkosten</v>
      </c>
      <c r="I11" s="52" t="str">
        <f t="shared" si="4"/>
        <v>Ausgabe</v>
      </c>
      <c r="J11" s="52">
        <f t="shared" si="5"/>
        <v>11</v>
      </c>
      <c r="K11" s="52">
        <f t="shared" si="6"/>
        <v>12</v>
      </c>
      <c r="L11" s="52">
        <f t="shared" si="7"/>
        <v>2024</v>
      </c>
    </row>
    <row r="12" spans="1:12" x14ac:dyDescent="0.25">
      <c r="A12" s="55">
        <v>45638</v>
      </c>
      <c r="B12" s="49" t="s">
        <v>64</v>
      </c>
      <c r="C12" s="50">
        <v>-82.49</v>
      </c>
      <c r="D12" s="54" t="s">
        <v>13</v>
      </c>
      <c r="F12" s="51" t="s">
        <v>63</v>
      </c>
      <c r="G12" s="52" t="str">
        <f>VLOOKUP(D12,Definitionstab!$A$3:$C$100,2,FALSE)</f>
        <v>Leben</v>
      </c>
      <c r="H12" s="52" t="str">
        <f>VLOOKUP(D12,Definitionstab!$A$3:$C$100,3,FALSE)</f>
        <v>Fortbewegungskosten</v>
      </c>
      <c r="I12" s="52" t="str">
        <f t="shared" si="4"/>
        <v>Ausgabe</v>
      </c>
      <c r="J12" s="52">
        <f t="shared" si="5"/>
        <v>12</v>
      </c>
      <c r="K12" s="52">
        <f t="shared" si="6"/>
        <v>12</v>
      </c>
      <c r="L12" s="52">
        <f t="shared" si="7"/>
        <v>2024</v>
      </c>
    </row>
    <row r="13" spans="1:12" x14ac:dyDescent="0.25">
      <c r="A13" s="55">
        <v>45639</v>
      </c>
      <c r="B13" s="49" t="s">
        <v>65</v>
      </c>
      <c r="C13" s="50">
        <v>-54.25</v>
      </c>
      <c r="D13" s="54" t="s">
        <v>14</v>
      </c>
      <c r="F13" s="51" t="s">
        <v>63</v>
      </c>
      <c r="G13" s="52" t="str">
        <f>VLOOKUP(D13,Definitionstab!$A$3:$C$100,2,FALSE)</f>
        <v>Leben</v>
      </c>
      <c r="H13" s="52" t="str">
        <f>VLOOKUP(D13,Definitionstab!$A$3:$C$100,3,FALSE)</f>
        <v>Nahrungsmittel</v>
      </c>
      <c r="I13" s="52" t="str">
        <f t="shared" si="4"/>
        <v>Ausgabe</v>
      </c>
      <c r="J13" s="52">
        <f t="shared" si="5"/>
        <v>13</v>
      </c>
      <c r="K13" s="52">
        <f t="shared" si="6"/>
        <v>12</v>
      </c>
      <c r="L13" s="52">
        <f t="shared" si="7"/>
        <v>2024</v>
      </c>
    </row>
    <row r="14" spans="1:12" x14ac:dyDescent="0.25">
      <c r="A14" s="55">
        <v>45640</v>
      </c>
      <c r="B14" s="49" t="s">
        <v>78</v>
      </c>
      <c r="C14" s="50">
        <v>3499</v>
      </c>
      <c r="D14" s="54" t="s">
        <v>70</v>
      </c>
      <c r="F14" s="51" t="s">
        <v>63</v>
      </c>
      <c r="G14" s="52" t="str">
        <f>VLOOKUP(D14,Definitionstab!$A$3:$C$100,2,FALSE)</f>
        <v>Leben</v>
      </c>
      <c r="H14" s="52" t="str">
        <f>VLOOKUP(D14,Definitionstab!$A$3:$C$100,3,FALSE)</f>
        <v>Lohn/Gehalt</v>
      </c>
      <c r="I14" s="52" t="str">
        <f t="shared" si="4"/>
        <v>Einnahme</v>
      </c>
      <c r="J14" s="52">
        <f t="shared" si="5"/>
        <v>14</v>
      </c>
      <c r="K14" s="52">
        <f t="shared" si="6"/>
        <v>12</v>
      </c>
      <c r="L14" s="52">
        <f t="shared" si="7"/>
        <v>2024</v>
      </c>
    </row>
    <row r="15" spans="1:12" x14ac:dyDescent="0.25">
      <c r="A15" s="55">
        <v>45641</v>
      </c>
      <c r="B15" s="49" t="s">
        <v>50</v>
      </c>
      <c r="C15" s="50">
        <v>25</v>
      </c>
      <c r="D15" s="54" t="s">
        <v>50</v>
      </c>
      <c r="E15" s="49" t="s">
        <v>74</v>
      </c>
      <c r="F15" s="51" t="s">
        <v>63</v>
      </c>
      <c r="G15" s="52" t="str">
        <f>VLOOKUP(D15,Definitionstab!$A$3:$C$100,2,FALSE)</f>
        <v>Investor</v>
      </c>
      <c r="H15" s="52" t="str">
        <f>VLOOKUP(D15,Definitionstab!$A$3:$C$100,3,FALSE)</f>
        <v>Dividende</v>
      </c>
      <c r="I15" s="52" t="str">
        <f t="shared" si="4"/>
        <v>Einnahme</v>
      </c>
      <c r="J15" s="52">
        <f t="shared" si="5"/>
        <v>15</v>
      </c>
      <c r="K15" s="52">
        <f t="shared" si="6"/>
        <v>12</v>
      </c>
      <c r="L15" s="52">
        <f t="shared" si="7"/>
        <v>2024</v>
      </c>
    </row>
    <row r="16" spans="1:12" x14ac:dyDescent="0.25">
      <c r="A16" s="55">
        <v>45643</v>
      </c>
      <c r="B16" s="49" t="s">
        <v>77</v>
      </c>
      <c r="C16" s="50">
        <v>-75</v>
      </c>
      <c r="D16" s="54" t="s">
        <v>41</v>
      </c>
      <c r="G16" s="52" t="str">
        <f>VLOOKUP(D16,Definitionstab!$A$3:$C$100,2,FALSE)</f>
        <v>Leben</v>
      </c>
      <c r="H16" s="52" t="str">
        <f>VLOOKUP(D16,Definitionstab!$A$3:$C$100,3,FALSE)</f>
        <v>Sonstige Lebens-Ausgaben</v>
      </c>
      <c r="I16" s="52" t="str">
        <f t="shared" ref="I16" si="8">IF(C16&gt;=0,"Einnahme","Ausgabe")</f>
        <v>Ausgabe</v>
      </c>
      <c r="J16" s="52">
        <f t="shared" ref="J16" si="9">DAY(A16)</f>
        <v>17</v>
      </c>
      <c r="K16" s="52">
        <f t="shared" ref="K16" si="10">MONTH(A16)</f>
        <v>12</v>
      </c>
      <c r="L16" s="52">
        <f t="shared" ref="L16" si="11">YEAR(A16)</f>
        <v>2024</v>
      </c>
    </row>
    <row r="17" spans="7:12" x14ac:dyDescent="0.25">
      <c r="G17" s="52" t="e">
        <f>VLOOKUP(D17,Definitionstab!$A$3:$C$100,2,FALSE)</f>
        <v>#N/A</v>
      </c>
      <c r="H17" s="52" t="e">
        <f>VLOOKUP(D17,Definitionstab!$A$3:$C$100,3,FALSE)</f>
        <v>#N/A</v>
      </c>
      <c r="I17" s="52" t="str">
        <f t="shared" ref="I17:I80" si="12">IF(C17&gt;=0,"Einnahme","Ausgabe")</f>
        <v>Einnahme</v>
      </c>
      <c r="J17" s="52">
        <f t="shared" ref="J17:J80" si="13">DAY(A17)</f>
        <v>0</v>
      </c>
      <c r="K17" s="52">
        <f t="shared" ref="K17:K80" si="14">MONTH(A17)</f>
        <v>1</v>
      </c>
      <c r="L17" s="52">
        <f t="shared" ref="L17:L80" si="15">YEAR(A17)</f>
        <v>1900</v>
      </c>
    </row>
    <row r="18" spans="7:12" x14ac:dyDescent="0.25">
      <c r="G18" s="52" t="e">
        <f>VLOOKUP(D18,Definitionstab!$A$3:$C$100,2,FALSE)</f>
        <v>#N/A</v>
      </c>
      <c r="H18" s="52" t="e">
        <f>VLOOKUP(D18,Definitionstab!$A$3:$C$100,3,FALSE)</f>
        <v>#N/A</v>
      </c>
      <c r="I18" s="52" t="str">
        <f t="shared" si="12"/>
        <v>Einnahme</v>
      </c>
      <c r="J18" s="52">
        <f t="shared" si="13"/>
        <v>0</v>
      </c>
      <c r="K18" s="52">
        <f t="shared" si="14"/>
        <v>1</v>
      </c>
      <c r="L18" s="52">
        <f t="shared" si="15"/>
        <v>1900</v>
      </c>
    </row>
    <row r="19" spans="7:12" x14ac:dyDescent="0.25">
      <c r="G19" s="52" t="e">
        <f>VLOOKUP(D19,Definitionstab!$A$3:$C$100,2,FALSE)</f>
        <v>#N/A</v>
      </c>
      <c r="H19" s="52" t="e">
        <f>VLOOKUP(D19,Definitionstab!$A$3:$C$100,3,FALSE)</f>
        <v>#N/A</v>
      </c>
      <c r="I19" s="52" t="str">
        <f t="shared" si="12"/>
        <v>Einnahme</v>
      </c>
      <c r="J19" s="52">
        <f t="shared" si="13"/>
        <v>0</v>
      </c>
      <c r="K19" s="52">
        <f t="shared" si="14"/>
        <v>1</v>
      </c>
      <c r="L19" s="52">
        <f t="shared" si="15"/>
        <v>1900</v>
      </c>
    </row>
    <row r="20" spans="7:12" x14ac:dyDescent="0.25">
      <c r="G20" s="52" t="e">
        <f>VLOOKUP(D20,Definitionstab!$A$3:$C$100,2,FALSE)</f>
        <v>#N/A</v>
      </c>
      <c r="H20" s="52" t="e">
        <f>VLOOKUP(D20,Definitionstab!$A$3:$C$100,3,FALSE)</f>
        <v>#N/A</v>
      </c>
      <c r="I20" s="52" t="str">
        <f t="shared" si="12"/>
        <v>Einnahme</v>
      </c>
      <c r="J20" s="52">
        <f t="shared" si="13"/>
        <v>0</v>
      </c>
      <c r="K20" s="52">
        <f t="shared" si="14"/>
        <v>1</v>
      </c>
      <c r="L20" s="52">
        <f t="shared" si="15"/>
        <v>1900</v>
      </c>
    </row>
    <row r="21" spans="7:12" x14ac:dyDescent="0.25">
      <c r="G21" s="52" t="e">
        <f>VLOOKUP(D21,Definitionstab!$A$3:$C$100,2,FALSE)</f>
        <v>#N/A</v>
      </c>
      <c r="H21" s="52" t="e">
        <f>VLOOKUP(D21,Definitionstab!$A$3:$C$100,3,FALSE)</f>
        <v>#N/A</v>
      </c>
      <c r="I21" s="52" t="str">
        <f t="shared" si="12"/>
        <v>Einnahme</v>
      </c>
      <c r="J21" s="52">
        <f t="shared" si="13"/>
        <v>0</v>
      </c>
      <c r="K21" s="52">
        <f t="shared" si="14"/>
        <v>1</v>
      </c>
      <c r="L21" s="52">
        <f t="shared" si="15"/>
        <v>1900</v>
      </c>
    </row>
    <row r="22" spans="7:12" x14ac:dyDescent="0.25">
      <c r="G22" s="52" t="e">
        <f>VLOOKUP(D22,Definitionstab!$A$3:$C$100,2,FALSE)</f>
        <v>#N/A</v>
      </c>
      <c r="H22" s="52" t="e">
        <f>VLOOKUP(D22,Definitionstab!$A$3:$C$100,3,FALSE)</f>
        <v>#N/A</v>
      </c>
      <c r="I22" s="52" t="str">
        <f t="shared" si="12"/>
        <v>Einnahme</v>
      </c>
      <c r="J22" s="52">
        <f t="shared" si="13"/>
        <v>0</v>
      </c>
      <c r="K22" s="52">
        <f t="shared" si="14"/>
        <v>1</v>
      </c>
      <c r="L22" s="52">
        <f t="shared" si="15"/>
        <v>1900</v>
      </c>
    </row>
    <row r="23" spans="7:12" x14ac:dyDescent="0.25">
      <c r="G23" s="52" t="e">
        <f>VLOOKUP(D23,Definitionstab!$A$3:$C$100,2,FALSE)</f>
        <v>#N/A</v>
      </c>
      <c r="H23" s="52" t="e">
        <f>VLOOKUP(D23,Definitionstab!$A$3:$C$100,3,FALSE)</f>
        <v>#N/A</v>
      </c>
      <c r="I23" s="52" t="str">
        <f t="shared" si="12"/>
        <v>Einnahme</v>
      </c>
      <c r="J23" s="52">
        <f t="shared" si="13"/>
        <v>0</v>
      </c>
      <c r="K23" s="52">
        <f t="shared" si="14"/>
        <v>1</v>
      </c>
      <c r="L23" s="52">
        <f t="shared" si="15"/>
        <v>1900</v>
      </c>
    </row>
    <row r="24" spans="7:12" x14ac:dyDescent="0.25">
      <c r="G24" s="52" t="e">
        <f>VLOOKUP(D24,Definitionstab!$A$3:$C$100,2,FALSE)</f>
        <v>#N/A</v>
      </c>
      <c r="H24" s="52" t="e">
        <f>VLOOKUP(D24,Definitionstab!$A$3:$C$100,3,FALSE)</f>
        <v>#N/A</v>
      </c>
      <c r="I24" s="52" t="str">
        <f t="shared" si="12"/>
        <v>Einnahme</v>
      </c>
      <c r="J24" s="52">
        <f t="shared" si="13"/>
        <v>0</v>
      </c>
      <c r="K24" s="52">
        <f t="shared" si="14"/>
        <v>1</v>
      </c>
      <c r="L24" s="52">
        <f t="shared" si="15"/>
        <v>1900</v>
      </c>
    </row>
    <row r="25" spans="7:12" x14ac:dyDescent="0.25">
      <c r="G25" s="52" t="e">
        <f>VLOOKUP(D25,Definitionstab!$A$3:$C$100,2,FALSE)</f>
        <v>#N/A</v>
      </c>
      <c r="H25" s="52" t="e">
        <f>VLOOKUP(D25,Definitionstab!$A$3:$C$100,3,FALSE)</f>
        <v>#N/A</v>
      </c>
      <c r="I25" s="52" t="str">
        <f t="shared" si="12"/>
        <v>Einnahme</v>
      </c>
      <c r="J25" s="52">
        <f t="shared" si="13"/>
        <v>0</v>
      </c>
      <c r="K25" s="52">
        <f t="shared" si="14"/>
        <v>1</v>
      </c>
      <c r="L25" s="52">
        <f t="shared" si="15"/>
        <v>1900</v>
      </c>
    </row>
    <row r="26" spans="7:12" x14ac:dyDescent="0.25">
      <c r="G26" s="52" t="e">
        <f>VLOOKUP(D26,Definitionstab!$A$3:$C$100,2,FALSE)</f>
        <v>#N/A</v>
      </c>
      <c r="H26" s="52" t="e">
        <f>VLOOKUP(D26,Definitionstab!$A$3:$C$100,3,FALSE)</f>
        <v>#N/A</v>
      </c>
      <c r="I26" s="52" t="str">
        <f t="shared" si="12"/>
        <v>Einnahme</v>
      </c>
      <c r="J26" s="52">
        <f t="shared" si="13"/>
        <v>0</v>
      </c>
      <c r="K26" s="52">
        <f t="shared" si="14"/>
        <v>1</v>
      </c>
      <c r="L26" s="52">
        <f t="shared" si="15"/>
        <v>1900</v>
      </c>
    </row>
    <row r="27" spans="7:12" x14ac:dyDescent="0.25">
      <c r="G27" s="52" t="e">
        <f>VLOOKUP(D27,Definitionstab!$A$3:$C$100,2,FALSE)</f>
        <v>#N/A</v>
      </c>
      <c r="H27" s="52" t="e">
        <f>VLOOKUP(D27,Definitionstab!$A$3:$C$100,3,FALSE)</f>
        <v>#N/A</v>
      </c>
      <c r="I27" s="52" t="str">
        <f t="shared" si="12"/>
        <v>Einnahme</v>
      </c>
      <c r="J27" s="52">
        <f t="shared" si="13"/>
        <v>0</v>
      </c>
      <c r="K27" s="52">
        <f t="shared" si="14"/>
        <v>1</v>
      </c>
      <c r="L27" s="52">
        <f t="shared" si="15"/>
        <v>1900</v>
      </c>
    </row>
    <row r="28" spans="7:12" x14ac:dyDescent="0.25">
      <c r="G28" s="52" t="e">
        <f>VLOOKUP(D28,Definitionstab!$A$3:$C$100,2,FALSE)</f>
        <v>#N/A</v>
      </c>
      <c r="H28" s="52" t="e">
        <f>VLOOKUP(D28,Definitionstab!$A$3:$C$100,3,FALSE)</f>
        <v>#N/A</v>
      </c>
      <c r="I28" s="52" t="str">
        <f t="shared" si="12"/>
        <v>Einnahme</v>
      </c>
      <c r="J28" s="52">
        <f t="shared" si="13"/>
        <v>0</v>
      </c>
      <c r="K28" s="52">
        <f t="shared" si="14"/>
        <v>1</v>
      </c>
      <c r="L28" s="52">
        <f t="shared" si="15"/>
        <v>1900</v>
      </c>
    </row>
    <row r="29" spans="7:12" x14ac:dyDescent="0.25">
      <c r="G29" s="52" t="e">
        <f>VLOOKUP(D29,Definitionstab!$A$3:$C$100,2,FALSE)</f>
        <v>#N/A</v>
      </c>
      <c r="H29" s="52" t="e">
        <f>VLOOKUP(D29,Definitionstab!$A$3:$C$100,3,FALSE)</f>
        <v>#N/A</v>
      </c>
      <c r="I29" s="52" t="str">
        <f t="shared" si="12"/>
        <v>Einnahme</v>
      </c>
      <c r="J29" s="52">
        <f t="shared" si="13"/>
        <v>0</v>
      </c>
      <c r="K29" s="52">
        <f t="shared" si="14"/>
        <v>1</v>
      </c>
      <c r="L29" s="52">
        <f t="shared" si="15"/>
        <v>1900</v>
      </c>
    </row>
    <row r="30" spans="7:12" x14ac:dyDescent="0.25">
      <c r="G30" s="52" t="e">
        <f>VLOOKUP(D30,Definitionstab!$A$3:$C$100,2,FALSE)</f>
        <v>#N/A</v>
      </c>
      <c r="H30" s="52" t="e">
        <f>VLOOKUP(D30,Definitionstab!$A$3:$C$100,3,FALSE)</f>
        <v>#N/A</v>
      </c>
      <c r="I30" s="52" t="str">
        <f t="shared" si="12"/>
        <v>Einnahme</v>
      </c>
      <c r="J30" s="52">
        <f t="shared" si="13"/>
        <v>0</v>
      </c>
      <c r="K30" s="52">
        <f t="shared" si="14"/>
        <v>1</v>
      </c>
      <c r="L30" s="52">
        <f t="shared" si="15"/>
        <v>1900</v>
      </c>
    </row>
    <row r="31" spans="7:12" x14ac:dyDescent="0.25">
      <c r="G31" s="52" t="e">
        <f>VLOOKUP(D31,Definitionstab!$A$3:$C$100,2,FALSE)</f>
        <v>#N/A</v>
      </c>
      <c r="H31" s="52" t="e">
        <f>VLOOKUP(D31,Definitionstab!$A$3:$C$100,3,FALSE)</f>
        <v>#N/A</v>
      </c>
      <c r="I31" s="52" t="str">
        <f t="shared" si="12"/>
        <v>Einnahme</v>
      </c>
      <c r="J31" s="52">
        <f t="shared" si="13"/>
        <v>0</v>
      </c>
      <c r="K31" s="52">
        <f t="shared" si="14"/>
        <v>1</v>
      </c>
      <c r="L31" s="52">
        <f t="shared" si="15"/>
        <v>1900</v>
      </c>
    </row>
    <row r="32" spans="7:12" x14ac:dyDescent="0.25">
      <c r="G32" s="52" t="e">
        <f>VLOOKUP(D32,Definitionstab!$A$3:$C$100,2,FALSE)</f>
        <v>#N/A</v>
      </c>
      <c r="H32" s="52" t="e">
        <f>VLOOKUP(D32,Definitionstab!$A$3:$C$100,3,FALSE)</f>
        <v>#N/A</v>
      </c>
      <c r="I32" s="52" t="str">
        <f t="shared" si="12"/>
        <v>Einnahme</v>
      </c>
      <c r="J32" s="52">
        <f t="shared" si="13"/>
        <v>0</v>
      </c>
      <c r="K32" s="52">
        <f t="shared" si="14"/>
        <v>1</v>
      </c>
      <c r="L32" s="52">
        <f t="shared" si="15"/>
        <v>1900</v>
      </c>
    </row>
    <row r="33" spans="7:12" x14ac:dyDescent="0.25">
      <c r="G33" s="52" t="e">
        <f>VLOOKUP(D33,Definitionstab!$A$3:$C$100,2,FALSE)</f>
        <v>#N/A</v>
      </c>
      <c r="H33" s="52" t="e">
        <f>VLOOKUP(D33,Definitionstab!$A$3:$C$100,3,FALSE)</f>
        <v>#N/A</v>
      </c>
      <c r="I33" s="52" t="str">
        <f t="shared" si="12"/>
        <v>Einnahme</v>
      </c>
      <c r="J33" s="52">
        <f t="shared" si="13"/>
        <v>0</v>
      </c>
      <c r="K33" s="52">
        <f t="shared" si="14"/>
        <v>1</v>
      </c>
      <c r="L33" s="52">
        <f t="shared" si="15"/>
        <v>1900</v>
      </c>
    </row>
    <row r="34" spans="7:12" x14ac:dyDescent="0.25">
      <c r="G34" s="52" t="e">
        <f>VLOOKUP(D34,Definitionstab!$A$3:$C$100,2,FALSE)</f>
        <v>#N/A</v>
      </c>
      <c r="H34" s="52" t="e">
        <f>VLOOKUP(D34,Definitionstab!$A$3:$C$100,3,FALSE)</f>
        <v>#N/A</v>
      </c>
      <c r="I34" s="52" t="str">
        <f t="shared" si="12"/>
        <v>Einnahme</v>
      </c>
      <c r="J34" s="52">
        <f t="shared" si="13"/>
        <v>0</v>
      </c>
      <c r="K34" s="52">
        <f t="shared" si="14"/>
        <v>1</v>
      </c>
      <c r="L34" s="52">
        <f t="shared" si="15"/>
        <v>1900</v>
      </c>
    </row>
    <row r="35" spans="7:12" x14ac:dyDescent="0.25">
      <c r="G35" s="52" t="e">
        <f>VLOOKUP(D35,Definitionstab!$A$3:$C$100,2,FALSE)</f>
        <v>#N/A</v>
      </c>
      <c r="H35" s="52" t="e">
        <f>VLOOKUP(D35,Definitionstab!$A$3:$C$100,3,FALSE)</f>
        <v>#N/A</v>
      </c>
      <c r="I35" s="52" t="str">
        <f t="shared" si="12"/>
        <v>Einnahme</v>
      </c>
      <c r="J35" s="52">
        <f t="shared" si="13"/>
        <v>0</v>
      </c>
      <c r="K35" s="52">
        <f t="shared" si="14"/>
        <v>1</v>
      </c>
      <c r="L35" s="52">
        <f t="shared" si="15"/>
        <v>1900</v>
      </c>
    </row>
    <row r="36" spans="7:12" x14ac:dyDescent="0.25">
      <c r="G36" s="52" t="e">
        <f>VLOOKUP(D36,Definitionstab!$A$3:$C$100,2,FALSE)</f>
        <v>#N/A</v>
      </c>
      <c r="H36" s="52" t="e">
        <f>VLOOKUP(D36,Definitionstab!$A$3:$C$100,3,FALSE)</f>
        <v>#N/A</v>
      </c>
      <c r="I36" s="52" t="str">
        <f t="shared" si="12"/>
        <v>Einnahme</v>
      </c>
      <c r="J36" s="52">
        <f t="shared" si="13"/>
        <v>0</v>
      </c>
      <c r="K36" s="52">
        <f t="shared" si="14"/>
        <v>1</v>
      </c>
      <c r="L36" s="52">
        <f t="shared" si="15"/>
        <v>1900</v>
      </c>
    </row>
    <row r="37" spans="7:12" x14ac:dyDescent="0.25">
      <c r="G37" s="52" t="e">
        <f>VLOOKUP(D37,Definitionstab!$A$3:$C$100,2,FALSE)</f>
        <v>#N/A</v>
      </c>
      <c r="H37" s="52" t="e">
        <f>VLOOKUP(D37,Definitionstab!$A$3:$C$100,3,FALSE)</f>
        <v>#N/A</v>
      </c>
      <c r="I37" s="52" t="str">
        <f t="shared" si="12"/>
        <v>Einnahme</v>
      </c>
      <c r="J37" s="52">
        <f t="shared" si="13"/>
        <v>0</v>
      </c>
      <c r="K37" s="52">
        <f t="shared" si="14"/>
        <v>1</v>
      </c>
      <c r="L37" s="52">
        <f t="shared" si="15"/>
        <v>1900</v>
      </c>
    </row>
    <row r="38" spans="7:12" x14ac:dyDescent="0.25">
      <c r="G38" s="52" t="e">
        <f>VLOOKUP(D38,Definitionstab!$A$3:$C$100,2,FALSE)</f>
        <v>#N/A</v>
      </c>
      <c r="H38" s="52" t="e">
        <f>VLOOKUP(D38,Definitionstab!$A$3:$C$100,3,FALSE)</f>
        <v>#N/A</v>
      </c>
      <c r="I38" s="52" t="str">
        <f t="shared" si="12"/>
        <v>Einnahme</v>
      </c>
      <c r="J38" s="52">
        <f t="shared" si="13"/>
        <v>0</v>
      </c>
      <c r="K38" s="52">
        <f t="shared" si="14"/>
        <v>1</v>
      </c>
      <c r="L38" s="52">
        <f t="shared" si="15"/>
        <v>1900</v>
      </c>
    </row>
    <row r="39" spans="7:12" x14ac:dyDescent="0.25">
      <c r="G39" s="52" t="e">
        <f>VLOOKUP(D39,Definitionstab!$A$3:$C$100,2,FALSE)</f>
        <v>#N/A</v>
      </c>
      <c r="H39" s="52" t="e">
        <f>VLOOKUP(D39,Definitionstab!$A$3:$C$100,3,FALSE)</f>
        <v>#N/A</v>
      </c>
      <c r="I39" s="52" t="str">
        <f t="shared" si="12"/>
        <v>Einnahme</v>
      </c>
      <c r="J39" s="52">
        <f t="shared" si="13"/>
        <v>0</v>
      </c>
      <c r="K39" s="52">
        <f t="shared" si="14"/>
        <v>1</v>
      </c>
      <c r="L39" s="52">
        <f t="shared" si="15"/>
        <v>1900</v>
      </c>
    </row>
    <row r="40" spans="7:12" x14ac:dyDescent="0.25">
      <c r="G40" s="52" t="e">
        <f>VLOOKUP(D40,Definitionstab!$A$3:$C$100,2,FALSE)</f>
        <v>#N/A</v>
      </c>
      <c r="H40" s="52" t="e">
        <f>VLOOKUP(D40,Definitionstab!$A$3:$C$100,3,FALSE)</f>
        <v>#N/A</v>
      </c>
      <c r="I40" s="52" t="str">
        <f t="shared" si="12"/>
        <v>Einnahme</v>
      </c>
      <c r="J40" s="52">
        <f t="shared" si="13"/>
        <v>0</v>
      </c>
      <c r="K40" s="52">
        <f t="shared" si="14"/>
        <v>1</v>
      </c>
      <c r="L40" s="52">
        <f t="shared" si="15"/>
        <v>1900</v>
      </c>
    </row>
    <row r="41" spans="7:12" x14ac:dyDescent="0.25">
      <c r="G41" s="52" t="e">
        <f>VLOOKUP(D41,Definitionstab!$A$3:$C$100,2,FALSE)</f>
        <v>#N/A</v>
      </c>
      <c r="H41" s="52" t="e">
        <f>VLOOKUP(D41,Definitionstab!$A$3:$C$100,3,FALSE)</f>
        <v>#N/A</v>
      </c>
      <c r="I41" s="52" t="str">
        <f t="shared" si="12"/>
        <v>Einnahme</v>
      </c>
      <c r="J41" s="52">
        <f t="shared" si="13"/>
        <v>0</v>
      </c>
      <c r="K41" s="52">
        <f t="shared" si="14"/>
        <v>1</v>
      </c>
      <c r="L41" s="52">
        <f t="shared" si="15"/>
        <v>1900</v>
      </c>
    </row>
    <row r="42" spans="7:12" x14ac:dyDescent="0.25">
      <c r="G42" s="52" t="e">
        <f>VLOOKUP(D42,Definitionstab!$A$3:$C$100,2,FALSE)</f>
        <v>#N/A</v>
      </c>
      <c r="H42" s="52" t="e">
        <f>VLOOKUP(D42,Definitionstab!$A$3:$C$100,3,FALSE)</f>
        <v>#N/A</v>
      </c>
      <c r="I42" s="52" t="str">
        <f t="shared" si="12"/>
        <v>Einnahme</v>
      </c>
      <c r="J42" s="52">
        <f t="shared" si="13"/>
        <v>0</v>
      </c>
      <c r="K42" s="52">
        <f t="shared" si="14"/>
        <v>1</v>
      </c>
      <c r="L42" s="52">
        <f t="shared" si="15"/>
        <v>1900</v>
      </c>
    </row>
    <row r="43" spans="7:12" x14ac:dyDescent="0.25">
      <c r="G43" s="52" t="e">
        <f>VLOOKUP(D43,Definitionstab!$A$3:$C$100,2,FALSE)</f>
        <v>#N/A</v>
      </c>
      <c r="H43" s="52" t="e">
        <f>VLOOKUP(D43,Definitionstab!$A$3:$C$100,3,FALSE)</f>
        <v>#N/A</v>
      </c>
      <c r="I43" s="52" t="str">
        <f t="shared" si="12"/>
        <v>Einnahme</v>
      </c>
      <c r="J43" s="52">
        <f t="shared" si="13"/>
        <v>0</v>
      </c>
      <c r="K43" s="52">
        <f t="shared" si="14"/>
        <v>1</v>
      </c>
      <c r="L43" s="52">
        <f t="shared" si="15"/>
        <v>1900</v>
      </c>
    </row>
    <row r="44" spans="7:12" x14ac:dyDescent="0.25">
      <c r="G44" s="52" t="e">
        <f>VLOOKUP(D44,Definitionstab!$A$3:$C$100,2,FALSE)</f>
        <v>#N/A</v>
      </c>
      <c r="H44" s="52" t="e">
        <f>VLOOKUP(D44,Definitionstab!$A$3:$C$100,3,FALSE)</f>
        <v>#N/A</v>
      </c>
      <c r="I44" s="52" t="str">
        <f t="shared" si="12"/>
        <v>Einnahme</v>
      </c>
      <c r="J44" s="52">
        <f t="shared" si="13"/>
        <v>0</v>
      </c>
      <c r="K44" s="52">
        <f t="shared" si="14"/>
        <v>1</v>
      </c>
      <c r="L44" s="52">
        <f t="shared" si="15"/>
        <v>1900</v>
      </c>
    </row>
    <row r="45" spans="7:12" x14ac:dyDescent="0.25">
      <c r="G45" s="52" t="e">
        <f>VLOOKUP(D45,Definitionstab!$A$3:$C$100,2,FALSE)</f>
        <v>#N/A</v>
      </c>
      <c r="H45" s="52" t="e">
        <f>VLOOKUP(D45,Definitionstab!$A$3:$C$100,3,FALSE)</f>
        <v>#N/A</v>
      </c>
      <c r="I45" s="52" t="str">
        <f t="shared" si="12"/>
        <v>Einnahme</v>
      </c>
      <c r="J45" s="52">
        <f t="shared" si="13"/>
        <v>0</v>
      </c>
      <c r="K45" s="52">
        <f t="shared" si="14"/>
        <v>1</v>
      </c>
      <c r="L45" s="52">
        <f t="shared" si="15"/>
        <v>1900</v>
      </c>
    </row>
    <row r="46" spans="7:12" x14ac:dyDescent="0.25">
      <c r="G46" s="52" t="e">
        <f>VLOOKUP(D46,Definitionstab!$A$3:$C$100,2,FALSE)</f>
        <v>#N/A</v>
      </c>
      <c r="H46" s="52" t="e">
        <f>VLOOKUP(D46,Definitionstab!$A$3:$C$100,3,FALSE)</f>
        <v>#N/A</v>
      </c>
      <c r="I46" s="52" t="str">
        <f t="shared" si="12"/>
        <v>Einnahme</v>
      </c>
      <c r="J46" s="52">
        <f t="shared" si="13"/>
        <v>0</v>
      </c>
      <c r="K46" s="52">
        <f t="shared" si="14"/>
        <v>1</v>
      </c>
      <c r="L46" s="52">
        <f t="shared" si="15"/>
        <v>1900</v>
      </c>
    </row>
    <row r="47" spans="7:12" x14ac:dyDescent="0.25">
      <c r="G47" s="52" t="e">
        <f>VLOOKUP(D47,Definitionstab!$A$3:$C$100,2,FALSE)</f>
        <v>#N/A</v>
      </c>
      <c r="H47" s="52" t="e">
        <f>VLOOKUP(D47,Definitionstab!$A$3:$C$100,3,FALSE)</f>
        <v>#N/A</v>
      </c>
      <c r="I47" s="52" t="str">
        <f t="shared" si="12"/>
        <v>Einnahme</v>
      </c>
      <c r="J47" s="52">
        <f t="shared" si="13"/>
        <v>0</v>
      </c>
      <c r="K47" s="52">
        <f t="shared" si="14"/>
        <v>1</v>
      </c>
      <c r="L47" s="52">
        <f t="shared" si="15"/>
        <v>1900</v>
      </c>
    </row>
    <row r="48" spans="7:12" x14ac:dyDescent="0.25">
      <c r="G48" s="52" t="e">
        <f>VLOOKUP(D48,Definitionstab!$A$3:$C$100,2,FALSE)</f>
        <v>#N/A</v>
      </c>
      <c r="H48" s="52" t="e">
        <f>VLOOKUP(D48,Definitionstab!$A$3:$C$100,3,FALSE)</f>
        <v>#N/A</v>
      </c>
      <c r="I48" s="52" t="str">
        <f t="shared" si="12"/>
        <v>Einnahme</v>
      </c>
      <c r="J48" s="52">
        <f t="shared" si="13"/>
        <v>0</v>
      </c>
      <c r="K48" s="52">
        <f t="shared" si="14"/>
        <v>1</v>
      </c>
      <c r="L48" s="52">
        <f t="shared" si="15"/>
        <v>1900</v>
      </c>
    </row>
    <row r="49" spans="7:12" x14ac:dyDescent="0.25">
      <c r="G49" s="52" t="e">
        <f>VLOOKUP(D49,Definitionstab!$A$3:$C$100,2,FALSE)</f>
        <v>#N/A</v>
      </c>
      <c r="H49" s="52" t="e">
        <f>VLOOKUP(D49,Definitionstab!$A$3:$C$100,3,FALSE)</f>
        <v>#N/A</v>
      </c>
      <c r="I49" s="52" t="str">
        <f t="shared" si="12"/>
        <v>Einnahme</v>
      </c>
      <c r="J49" s="52">
        <f t="shared" si="13"/>
        <v>0</v>
      </c>
      <c r="K49" s="52">
        <f t="shared" si="14"/>
        <v>1</v>
      </c>
      <c r="L49" s="52">
        <f t="shared" si="15"/>
        <v>1900</v>
      </c>
    </row>
    <row r="50" spans="7:12" x14ac:dyDescent="0.25">
      <c r="G50" s="52" t="e">
        <f>VLOOKUP(D50,Definitionstab!$A$3:$C$100,2,FALSE)</f>
        <v>#N/A</v>
      </c>
      <c r="H50" s="52" t="e">
        <f>VLOOKUP(D50,Definitionstab!$A$3:$C$100,3,FALSE)</f>
        <v>#N/A</v>
      </c>
      <c r="I50" s="52" t="str">
        <f t="shared" si="12"/>
        <v>Einnahme</v>
      </c>
      <c r="J50" s="52">
        <f t="shared" si="13"/>
        <v>0</v>
      </c>
      <c r="K50" s="52">
        <f t="shared" si="14"/>
        <v>1</v>
      </c>
      <c r="L50" s="52">
        <f t="shared" si="15"/>
        <v>1900</v>
      </c>
    </row>
    <row r="51" spans="7:12" x14ac:dyDescent="0.25">
      <c r="G51" s="52" t="e">
        <f>VLOOKUP(D51,Definitionstab!$A$3:$C$100,2,FALSE)</f>
        <v>#N/A</v>
      </c>
      <c r="H51" s="52" t="e">
        <f>VLOOKUP(D51,Definitionstab!$A$3:$C$100,3,FALSE)</f>
        <v>#N/A</v>
      </c>
      <c r="I51" s="52" t="str">
        <f t="shared" si="12"/>
        <v>Einnahme</v>
      </c>
      <c r="J51" s="52">
        <f t="shared" si="13"/>
        <v>0</v>
      </c>
      <c r="K51" s="52">
        <f t="shared" si="14"/>
        <v>1</v>
      </c>
      <c r="L51" s="52">
        <f t="shared" si="15"/>
        <v>1900</v>
      </c>
    </row>
    <row r="52" spans="7:12" x14ac:dyDescent="0.25">
      <c r="G52" s="52" t="e">
        <f>VLOOKUP(D52,Definitionstab!$A$3:$C$100,2,FALSE)</f>
        <v>#N/A</v>
      </c>
      <c r="H52" s="52" t="e">
        <f>VLOOKUP(D52,Definitionstab!$A$3:$C$100,3,FALSE)</f>
        <v>#N/A</v>
      </c>
      <c r="I52" s="52" t="str">
        <f t="shared" si="12"/>
        <v>Einnahme</v>
      </c>
      <c r="J52" s="52">
        <f t="shared" si="13"/>
        <v>0</v>
      </c>
      <c r="K52" s="52">
        <f t="shared" si="14"/>
        <v>1</v>
      </c>
      <c r="L52" s="52">
        <f t="shared" si="15"/>
        <v>1900</v>
      </c>
    </row>
    <row r="53" spans="7:12" x14ac:dyDescent="0.25">
      <c r="G53" s="52" t="e">
        <f>VLOOKUP(D53,Definitionstab!$A$3:$C$100,2,FALSE)</f>
        <v>#N/A</v>
      </c>
      <c r="H53" s="52" t="e">
        <f>VLOOKUP(D53,Definitionstab!$A$3:$C$100,3,FALSE)</f>
        <v>#N/A</v>
      </c>
      <c r="I53" s="52" t="str">
        <f t="shared" si="12"/>
        <v>Einnahme</v>
      </c>
      <c r="J53" s="52">
        <f t="shared" si="13"/>
        <v>0</v>
      </c>
      <c r="K53" s="52">
        <f t="shared" si="14"/>
        <v>1</v>
      </c>
      <c r="L53" s="52">
        <f t="shared" si="15"/>
        <v>1900</v>
      </c>
    </row>
    <row r="54" spans="7:12" x14ac:dyDescent="0.25">
      <c r="G54" s="52" t="e">
        <f>VLOOKUP(D54,Definitionstab!$A$3:$C$100,2,FALSE)</f>
        <v>#N/A</v>
      </c>
      <c r="H54" s="52" t="e">
        <f>VLOOKUP(D54,Definitionstab!$A$3:$C$100,3,FALSE)</f>
        <v>#N/A</v>
      </c>
      <c r="I54" s="52" t="str">
        <f t="shared" si="12"/>
        <v>Einnahme</v>
      </c>
      <c r="J54" s="52">
        <f t="shared" si="13"/>
        <v>0</v>
      </c>
      <c r="K54" s="52">
        <f t="shared" si="14"/>
        <v>1</v>
      </c>
      <c r="L54" s="52">
        <f t="shared" si="15"/>
        <v>1900</v>
      </c>
    </row>
    <row r="55" spans="7:12" x14ac:dyDescent="0.25">
      <c r="G55" s="52" t="e">
        <f>VLOOKUP(D55,Definitionstab!$A$3:$C$100,2,FALSE)</f>
        <v>#N/A</v>
      </c>
      <c r="H55" s="52" t="e">
        <f>VLOOKUP(D55,Definitionstab!$A$3:$C$100,3,FALSE)</f>
        <v>#N/A</v>
      </c>
      <c r="I55" s="52" t="str">
        <f t="shared" si="12"/>
        <v>Einnahme</v>
      </c>
      <c r="J55" s="52">
        <f t="shared" si="13"/>
        <v>0</v>
      </c>
      <c r="K55" s="52">
        <f t="shared" si="14"/>
        <v>1</v>
      </c>
      <c r="L55" s="52">
        <f t="shared" si="15"/>
        <v>1900</v>
      </c>
    </row>
    <row r="56" spans="7:12" x14ac:dyDescent="0.25">
      <c r="G56" s="52" t="e">
        <f>VLOOKUP(D56,Definitionstab!$A$3:$C$100,2,FALSE)</f>
        <v>#N/A</v>
      </c>
      <c r="H56" s="52" t="e">
        <f>VLOOKUP(D56,Definitionstab!$A$3:$C$100,3,FALSE)</f>
        <v>#N/A</v>
      </c>
      <c r="I56" s="52" t="str">
        <f t="shared" si="12"/>
        <v>Einnahme</v>
      </c>
      <c r="J56" s="52">
        <f t="shared" si="13"/>
        <v>0</v>
      </c>
      <c r="K56" s="52">
        <f t="shared" si="14"/>
        <v>1</v>
      </c>
      <c r="L56" s="52">
        <f t="shared" si="15"/>
        <v>1900</v>
      </c>
    </row>
    <row r="57" spans="7:12" x14ac:dyDescent="0.25">
      <c r="G57" s="52" t="e">
        <f>VLOOKUP(D57,Definitionstab!$A$3:$C$100,2,FALSE)</f>
        <v>#N/A</v>
      </c>
      <c r="H57" s="52" t="e">
        <f>VLOOKUP(D57,Definitionstab!$A$3:$C$100,3,FALSE)</f>
        <v>#N/A</v>
      </c>
      <c r="I57" s="52" t="str">
        <f t="shared" si="12"/>
        <v>Einnahme</v>
      </c>
      <c r="J57" s="52">
        <f t="shared" si="13"/>
        <v>0</v>
      </c>
      <c r="K57" s="52">
        <f t="shared" si="14"/>
        <v>1</v>
      </c>
      <c r="L57" s="52">
        <f t="shared" si="15"/>
        <v>1900</v>
      </c>
    </row>
    <row r="58" spans="7:12" x14ac:dyDescent="0.25">
      <c r="G58" s="52" t="e">
        <f>VLOOKUP(D58,Definitionstab!$A$3:$C$100,2,FALSE)</f>
        <v>#N/A</v>
      </c>
      <c r="H58" s="52" t="e">
        <f>VLOOKUP(D58,Definitionstab!$A$3:$C$100,3,FALSE)</f>
        <v>#N/A</v>
      </c>
      <c r="I58" s="52" t="str">
        <f t="shared" si="12"/>
        <v>Einnahme</v>
      </c>
      <c r="J58" s="52">
        <f t="shared" si="13"/>
        <v>0</v>
      </c>
      <c r="K58" s="52">
        <f t="shared" si="14"/>
        <v>1</v>
      </c>
      <c r="L58" s="52">
        <f t="shared" si="15"/>
        <v>1900</v>
      </c>
    </row>
    <row r="59" spans="7:12" x14ac:dyDescent="0.25">
      <c r="G59" s="52" t="e">
        <f>VLOOKUP(D59,Definitionstab!$A$3:$C$100,2,FALSE)</f>
        <v>#N/A</v>
      </c>
      <c r="H59" s="52" t="e">
        <f>VLOOKUP(D59,Definitionstab!$A$3:$C$100,3,FALSE)</f>
        <v>#N/A</v>
      </c>
      <c r="I59" s="52" t="str">
        <f t="shared" si="12"/>
        <v>Einnahme</v>
      </c>
      <c r="J59" s="52">
        <f t="shared" si="13"/>
        <v>0</v>
      </c>
      <c r="K59" s="52">
        <f t="shared" si="14"/>
        <v>1</v>
      </c>
      <c r="L59" s="52">
        <f t="shared" si="15"/>
        <v>1900</v>
      </c>
    </row>
    <row r="60" spans="7:12" x14ac:dyDescent="0.25">
      <c r="G60" s="52" t="e">
        <f>VLOOKUP(D60,Definitionstab!$A$3:$C$100,2,FALSE)</f>
        <v>#N/A</v>
      </c>
      <c r="H60" s="52" t="e">
        <f>VLOOKUP(D60,Definitionstab!$A$3:$C$100,3,FALSE)</f>
        <v>#N/A</v>
      </c>
      <c r="I60" s="52" t="str">
        <f t="shared" si="12"/>
        <v>Einnahme</v>
      </c>
      <c r="J60" s="52">
        <f t="shared" si="13"/>
        <v>0</v>
      </c>
      <c r="K60" s="52">
        <f t="shared" si="14"/>
        <v>1</v>
      </c>
      <c r="L60" s="52">
        <f t="shared" si="15"/>
        <v>1900</v>
      </c>
    </row>
    <row r="61" spans="7:12" x14ac:dyDescent="0.25">
      <c r="G61" s="52" t="e">
        <f>VLOOKUP(D61,Definitionstab!$A$3:$C$100,2,FALSE)</f>
        <v>#N/A</v>
      </c>
      <c r="H61" s="52" t="e">
        <f>VLOOKUP(D61,Definitionstab!$A$3:$C$100,3,FALSE)</f>
        <v>#N/A</v>
      </c>
      <c r="I61" s="52" t="str">
        <f t="shared" si="12"/>
        <v>Einnahme</v>
      </c>
      <c r="J61" s="52">
        <f t="shared" si="13"/>
        <v>0</v>
      </c>
      <c r="K61" s="52">
        <f t="shared" si="14"/>
        <v>1</v>
      </c>
      <c r="L61" s="52">
        <f t="shared" si="15"/>
        <v>1900</v>
      </c>
    </row>
    <row r="62" spans="7:12" x14ac:dyDescent="0.25">
      <c r="G62" s="52" t="e">
        <f>VLOOKUP(D62,Definitionstab!$A$3:$C$100,2,FALSE)</f>
        <v>#N/A</v>
      </c>
      <c r="H62" s="52" t="e">
        <f>VLOOKUP(D62,Definitionstab!$A$3:$C$100,3,FALSE)</f>
        <v>#N/A</v>
      </c>
      <c r="I62" s="52" t="str">
        <f t="shared" si="12"/>
        <v>Einnahme</v>
      </c>
      <c r="J62" s="52">
        <f t="shared" si="13"/>
        <v>0</v>
      </c>
      <c r="K62" s="52">
        <f t="shared" si="14"/>
        <v>1</v>
      </c>
      <c r="L62" s="52">
        <f t="shared" si="15"/>
        <v>1900</v>
      </c>
    </row>
    <row r="63" spans="7:12" x14ac:dyDescent="0.25">
      <c r="G63" s="52" t="e">
        <f>VLOOKUP(D63,Definitionstab!$A$3:$C$100,2,FALSE)</f>
        <v>#N/A</v>
      </c>
      <c r="H63" s="52" t="e">
        <f>VLOOKUP(D63,Definitionstab!$A$3:$C$100,3,FALSE)</f>
        <v>#N/A</v>
      </c>
      <c r="I63" s="52" t="str">
        <f t="shared" si="12"/>
        <v>Einnahme</v>
      </c>
      <c r="J63" s="52">
        <f t="shared" si="13"/>
        <v>0</v>
      </c>
      <c r="K63" s="52">
        <f t="shared" si="14"/>
        <v>1</v>
      </c>
      <c r="L63" s="52">
        <f t="shared" si="15"/>
        <v>1900</v>
      </c>
    </row>
    <row r="64" spans="7:12" x14ac:dyDescent="0.25">
      <c r="G64" s="52" t="e">
        <f>VLOOKUP(D64,Definitionstab!$A$3:$C$100,2,FALSE)</f>
        <v>#N/A</v>
      </c>
      <c r="H64" s="52" t="e">
        <f>VLOOKUP(D64,Definitionstab!$A$3:$C$100,3,FALSE)</f>
        <v>#N/A</v>
      </c>
      <c r="I64" s="52" t="str">
        <f t="shared" si="12"/>
        <v>Einnahme</v>
      </c>
      <c r="J64" s="52">
        <f t="shared" si="13"/>
        <v>0</v>
      </c>
      <c r="K64" s="52">
        <f t="shared" si="14"/>
        <v>1</v>
      </c>
      <c r="L64" s="52">
        <f t="shared" si="15"/>
        <v>1900</v>
      </c>
    </row>
    <row r="65" spans="7:12" x14ac:dyDescent="0.25">
      <c r="G65" s="52" t="e">
        <f>VLOOKUP(D65,Definitionstab!$A$3:$C$100,2,FALSE)</f>
        <v>#N/A</v>
      </c>
      <c r="H65" s="52" t="e">
        <f>VLOOKUP(D65,Definitionstab!$A$3:$C$100,3,FALSE)</f>
        <v>#N/A</v>
      </c>
      <c r="I65" s="52" t="str">
        <f t="shared" si="12"/>
        <v>Einnahme</v>
      </c>
      <c r="J65" s="52">
        <f t="shared" si="13"/>
        <v>0</v>
      </c>
      <c r="K65" s="52">
        <f t="shared" si="14"/>
        <v>1</v>
      </c>
      <c r="L65" s="52">
        <f t="shared" si="15"/>
        <v>1900</v>
      </c>
    </row>
    <row r="66" spans="7:12" x14ac:dyDescent="0.25">
      <c r="G66" s="52" t="e">
        <f>VLOOKUP(D66,Definitionstab!$A$3:$C$100,2,FALSE)</f>
        <v>#N/A</v>
      </c>
      <c r="H66" s="52" t="e">
        <f>VLOOKUP(D66,Definitionstab!$A$3:$C$100,3,FALSE)</f>
        <v>#N/A</v>
      </c>
      <c r="I66" s="52" t="str">
        <f t="shared" si="12"/>
        <v>Einnahme</v>
      </c>
      <c r="J66" s="52">
        <f t="shared" si="13"/>
        <v>0</v>
      </c>
      <c r="K66" s="52">
        <f t="shared" si="14"/>
        <v>1</v>
      </c>
      <c r="L66" s="52">
        <f t="shared" si="15"/>
        <v>1900</v>
      </c>
    </row>
    <row r="67" spans="7:12" x14ac:dyDescent="0.25">
      <c r="G67" s="52" t="e">
        <f>VLOOKUP(D67,Definitionstab!$A$3:$C$100,2,FALSE)</f>
        <v>#N/A</v>
      </c>
      <c r="H67" s="52" t="e">
        <f>VLOOKUP(D67,Definitionstab!$A$3:$C$100,3,FALSE)</f>
        <v>#N/A</v>
      </c>
      <c r="I67" s="52" t="str">
        <f t="shared" si="12"/>
        <v>Einnahme</v>
      </c>
      <c r="J67" s="52">
        <f t="shared" si="13"/>
        <v>0</v>
      </c>
      <c r="K67" s="52">
        <f t="shared" si="14"/>
        <v>1</v>
      </c>
      <c r="L67" s="52">
        <f t="shared" si="15"/>
        <v>1900</v>
      </c>
    </row>
    <row r="68" spans="7:12" x14ac:dyDescent="0.25">
      <c r="G68" s="52" t="e">
        <f>VLOOKUP(D68,Definitionstab!$A$3:$C$100,2,FALSE)</f>
        <v>#N/A</v>
      </c>
      <c r="H68" s="52" t="e">
        <f>VLOOKUP(D68,Definitionstab!$A$3:$C$100,3,FALSE)</f>
        <v>#N/A</v>
      </c>
      <c r="I68" s="52" t="str">
        <f t="shared" si="12"/>
        <v>Einnahme</v>
      </c>
      <c r="J68" s="52">
        <f t="shared" si="13"/>
        <v>0</v>
      </c>
      <c r="K68" s="52">
        <f t="shared" si="14"/>
        <v>1</v>
      </c>
      <c r="L68" s="52">
        <f t="shared" si="15"/>
        <v>1900</v>
      </c>
    </row>
    <row r="69" spans="7:12" x14ac:dyDescent="0.25">
      <c r="G69" s="52" t="e">
        <f>VLOOKUP(D69,Definitionstab!$A$3:$C$100,2,FALSE)</f>
        <v>#N/A</v>
      </c>
      <c r="H69" s="52" t="e">
        <f>VLOOKUP(D69,Definitionstab!$A$3:$C$100,3,FALSE)</f>
        <v>#N/A</v>
      </c>
      <c r="I69" s="52" t="str">
        <f t="shared" si="12"/>
        <v>Einnahme</v>
      </c>
      <c r="J69" s="52">
        <f t="shared" si="13"/>
        <v>0</v>
      </c>
      <c r="K69" s="52">
        <f t="shared" si="14"/>
        <v>1</v>
      </c>
      <c r="L69" s="52">
        <f t="shared" si="15"/>
        <v>1900</v>
      </c>
    </row>
    <row r="70" spans="7:12" x14ac:dyDescent="0.25">
      <c r="G70" s="52" t="e">
        <f>VLOOKUP(D70,Definitionstab!$A$3:$C$100,2,FALSE)</f>
        <v>#N/A</v>
      </c>
      <c r="H70" s="52" t="e">
        <f>VLOOKUP(D70,Definitionstab!$A$3:$C$100,3,FALSE)</f>
        <v>#N/A</v>
      </c>
      <c r="I70" s="52" t="str">
        <f t="shared" si="12"/>
        <v>Einnahme</v>
      </c>
      <c r="J70" s="52">
        <f t="shared" si="13"/>
        <v>0</v>
      </c>
      <c r="K70" s="52">
        <f t="shared" si="14"/>
        <v>1</v>
      </c>
      <c r="L70" s="52">
        <f t="shared" si="15"/>
        <v>1900</v>
      </c>
    </row>
    <row r="71" spans="7:12" x14ac:dyDescent="0.25">
      <c r="G71" s="52" t="e">
        <f>VLOOKUP(D71,Definitionstab!$A$3:$C$100,2,FALSE)</f>
        <v>#N/A</v>
      </c>
      <c r="H71" s="52" t="e">
        <f>VLOOKUP(D71,Definitionstab!$A$3:$C$100,3,FALSE)</f>
        <v>#N/A</v>
      </c>
      <c r="I71" s="52" t="str">
        <f t="shared" si="12"/>
        <v>Einnahme</v>
      </c>
      <c r="J71" s="52">
        <f t="shared" si="13"/>
        <v>0</v>
      </c>
      <c r="K71" s="52">
        <f t="shared" si="14"/>
        <v>1</v>
      </c>
      <c r="L71" s="52">
        <f t="shared" si="15"/>
        <v>1900</v>
      </c>
    </row>
    <row r="72" spans="7:12" x14ac:dyDescent="0.25">
      <c r="G72" s="52" t="e">
        <f>VLOOKUP(D72,Definitionstab!$A$3:$C$100,2,FALSE)</f>
        <v>#N/A</v>
      </c>
      <c r="H72" s="52" t="e">
        <f>VLOOKUP(D72,Definitionstab!$A$3:$C$100,3,FALSE)</f>
        <v>#N/A</v>
      </c>
      <c r="I72" s="52" t="str">
        <f t="shared" si="12"/>
        <v>Einnahme</v>
      </c>
      <c r="J72" s="52">
        <f t="shared" si="13"/>
        <v>0</v>
      </c>
      <c r="K72" s="52">
        <f t="shared" si="14"/>
        <v>1</v>
      </c>
      <c r="L72" s="52">
        <f t="shared" si="15"/>
        <v>1900</v>
      </c>
    </row>
    <row r="73" spans="7:12" x14ac:dyDescent="0.25">
      <c r="G73" s="52" t="e">
        <f>VLOOKUP(D73,Definitionstab!$A$3:$C$100,2,FALSE)</f>
        <v>#N/A</v>
      </c>
      <c r="H73" s="52" t="e">
        <f>VLOOKUP(D73,Definitionstab!$A$3:$C$100,3,FALSE)</f>
        <v>#N/A</v>
      </c>
      <c r="I73" s="52" t="str">
        <f t="shared" si="12"/>
        <v>Einnahme</v>
      </c>
      <c r="J73" s="52">
        <f t="shared" si="13"/>
        <v>0</v>
      </c>
      <c r="K73" s="52">
        <f t="shared" si="14"/>
        <v>1</v>
      </c>
      <c r="L73" s="52">
        <f t="shared" si="15"/>
        <v>1900</v>
      </c>
    </row>
    <row r="74" spans="7:12" x14ac:dyDescent="0.25">
      <c r="G74" s="52" t="e">
        <f>VLOOKUP(D74,Definitionstab!$A$3:$C$100,2,FALSE)</f>
        <v>#N/A</v>
      </c>
      <c r="H74" s="52" t="e">
        <f>VLOOKUP(D74,Definitionstab!$A$3:$C$100,3,FALSE)</f>
        <v>#N/A</v>
      </c>
      <c r="I74" s="52" t="str">
        <f t="shared" si="12"/>
        <v>Einnahme</v>
      </c>
      <c r="J74" s="52">
        <f t="shared" si="13"/>
        <v>0</v>
      </c>
      <c r="K74" s="52">
        <f t="shared" si="14"/>
        <v>1</v>
      </c>
      <c r="L74" s="52">
        <f t="shared" si="15"/>
        <v>1900</v>
      </c>
    </row>
    <row r="75" spans="7:12" x14ac:dyDescent="0.25">
      <c r="G75" s="52" t="e">
        <f>VLOOKUP(D75,Definitionstab!$A$3:$C$100,2,FALSE)</f>
        <v>#N/A</v>
      </c>
      <c r="H75" s="52" t="e">
        <f>VLOOKUP(D75,Definitionstab!$A$3:$C$100,3,FALSE)</f>
        <v>#N/A</v>
      </c>
      <c r="I75" s="52" t="str">
        <f t="shared" si="12"/>
        <v>Einnahme</v>
      </c>
      <c r="J75" s="52">
        <f t="shared" si="13"/>
        <v>0</v>
      </c>
      <c r="K75" s="52">
        <f t="shared" si="14"/>
        <v>1</v>
      </c>
      <c r="L75" s="52">
        <f t="shared" si="15"/>
        <v>1900</v>
      </c>
    </row>
    <row r="76" spans="7:12" x14ac:dyDescent="0.25">
      <c r="G76" s="52" t="e">
        <f>VLOOKUP(D76,Definitionstab!$A$3:$C$100,2,FALSE)</f>
        <v>#N/A</v>
      </c>
      <c r="H76" s="52" t="e">
        <f>VLOOKUP(D76,Definitionstab!$A$3:$C$100,3,FALSE)</f>
        <v>#N/A</v>
      </c>
      <c r="I76" s="52" t="str">
        <f t="shared" si="12"/>
        <v>Einnahme</v>
      </c>
      <c r="J76" s="52">
        <f t="shared" si="13"/>
        <v>0</v>
      </c>
      <c r="K76" s="52">
        <f t="shared" si="14"/>
        <v>1</v>
      </c>
      <c r="L76" s="52">
        <f t="shared" si="15"/>
        <v>1900</v>
      </c>
    </row>
    <row r="77" spans="7:12" x14ac:dyDescent="0.25">
      <c r="G77" s="52" t="e">
        <f>VLOOKUP(D77,Definitionstab!$A$3:$C$100,2,FALSE)</f>
        <v>#N/A</v>
      </c>
      <c r="H77" s="52" t="e">
        <f>VLOOKUP(D77,Definitionstab!$A$3:$C$100,3,FALSE)</f>
        <v>#N/A</v>
      </c>
      <c r="I77" s="52" t="str">
        <f t="shared" si="12"/>
        <v>Einnahme</v>
      </c>
      <c r="J77" s="52">
        <f t="shared" si="13"/>
        <v>0</v>
      </c>
      <c r="K77" s="52">
        <f t="shared" si="14"/>
        <v>1</v>
      </c>
      <c r="L77" s="52">
        <f t="shared" si="15"/>
        <v>1900</v>
      </c>
    </row>
    <row r="78" spans="7:12" x14ac:dyDescent="0.25">
      <c r="G78" s="52" t="e">
        <f>VLOOKUP(D78,Definitionstab!$A$3:$C$100,2,FALSE)</f>
        <v>#N/A</v>
      </c>
      <c r="H78" s="52" t="e">
        <f>VLOOKUP(D78,Definitionstab!$A$3:$C$100,3,FALSE)</f>
        <v>#N/A</v>
      </c>
      <c r="I78" s="52" t="str">
        <f t="shared" si="12"/>
        <v>Einnahme</v>
      </c>
      <c r="J78" s="52">
        <f t="shared" si="13"/>
        <v>0</v>
      </c>
      <c r="K78" s="52">
        <f t="shared" si="14"/>
        <v>1</v>
      </c>
      <c r="L78" s="52">
        <f t="shared" si="15"/>
        <v>1900</v>
      </c>
    </row>
    <row r="79" spans="7:12" x14ac:dyDescent="0.25">
      <c r="G79" s="52" t="e">
        <f>VLOOKUP(D79,Definitionstab!$A$3:$C$100,2,FALSE)</f>
        <v>#N/A</v>
      </c>
      <c r="H79" s="52" t="e">
        <f>VLOOKUP(D79,Definitionstab!$A$3:$C$100,3,FALSE)</f>
        <v>#N/A</v>
      </c>
      <c r="I79" s="52" t="str">
        <f t="shared" si="12"/>
        <v>Einnahme</v>
      </c>
      <c r="J79" s="52">
        <f t="shared" si="13"/>
        <v>0</v>
      </c>
      <c r="K79" s="52">
        <f t="shared" si="14"/>
        <v>1</v>
      </c>
      <c r="L79" s="52">
        <f t="shared" si="15"/>
        <v>1900</v>
      </c>
    </row>
    <row r="80" spans="7:12" x14ac:dyDescent="0.25">
      <c r="G80" s="52" t="e">
        <f>VLOOKUP(D80,Definitionstab!$A$3:$C$100,2,FALSE)</f>
        <v>#N/A</v>
      </c>
      <c r="H80" s="52" t="e">
        <f>VLOOKUP(D80,Definitionstab!$A$3:$C$100,3,FALSE)</f>
        <v>#N/A</v>
      </c>
      <c r="I80" s="52" t="str">
        <f t="shared" si="12"/>
        <v>Einnahme</v>
      </c>
      <c r="J80" s="52">
        <f t="shared" si="13"/>
        <v>0</v>
      </c>
      <c r="K80" s="52">
        <f t="shared" si="14"/>
        <v>1</v>
      </c>
      <c r="L80" s="52">
        <f t="shared" si="15"/>
        <v>1900</v>
      </c>
    </row>
    <row r="81" spans="7:12" x14ac:dyDescent="0.25">
      <c r="G81" s="52" t="e">
        <f>VLOOKUP(D81,Definitionstab!$A$3:$C$100,2,FALSE)</f>
        <v>#N/A</v>
      </c>
      <c r="H81" s="52" t="e">
        <f>VLOOKUP(D81,Definitionstab!$A$3:$C$100,3,FALSE)</f>
        <v>#N/A</v>
      </c>
      <c r="I81" s="52" t="str">
        <f t="shared" ref="I81:I144" si="16">IF(C81&gt;=0,"Einnahme","Ausgabe")</f>
        <v>Einnahme</v>
      </c>
      <c r="J81" s="52">
        <f t="shared" ref="J81:J144" si="17">DAY(A81)</f>
        <v>0</v>
      </c>
      <c r="K81" s="52">
        <f t="shared" ref="K81:K144" si="18">MONTH(A81)</f>
        <v>1</v>
      </c>
      <c r="L81" s="52">
        <f t="shared" ref="L81:L144" si="19">YEAR(A81)</f>
        <v>1900</v>
      </c>
    </row>
    <row r="82" spans="7:12" x14ac:dyDescent="0.25">
      <c r="G82" s="52" t="e">
        <f>VLOOKUP(D82,Definitionstab!$A$3:$C$100,2,FALSE)</f>
        <v>#N/A</v>
      </c>
      <c r="H82" s="52" t="e">
        <f>VLOOKUP(D82,Definitionstab!$A$3:$C$100,3,FALSE)</f>
        <v>#N/A</v>
      </c>
      <c r="I82" s="52" t="str">
        <f t="shared" si="16"/>
        <v>Einnahme</v>
      </c>
      <c r="J82" s="52">
        <f t="shared" si="17"/>
        <v>0</v>
      </c>
      <c r="K82" s="52">
        <f t="shared" si="18"/>
        <v>1</v>
      </c>
      <c r="L82" s="52">
        <f t="shared" si="19"/>
        <v>1900</v>
      </c>
    </row>
    <row r="83" spans="7:12" x14ac:dyDescent="0.25">
      <c r="G83" s="52" t="e">
        <f>VLOOKUP(D83,Definitionstab!$A$3:$C$100,2,FALSE)</f>
        <v>#N/A</v>
      </c>
      <c r="H83" s="52" t="e">
        <f>VLOOKUP(D83,Definitionstab!$A$3:$C$100,3,FALSE)</f>
        <v>#N/A</v>
      </c>
      <c r="I83" s="52" t="str">
        <f t="shared" si="16"/>
        <v>Einnahme</v>
      </c>
      <c r="J83" s="52">
        <f t="shared" si="17"/>
        <v>0</v>
      </c>
      <c r="K83" s="52">
        <f t="shared" si="18"/>
        <v>1</v>
      </c>
      <c r="L83" s="52">
        <f t="shared" si="19"/>
        <v>1900</v>
      </c>
    </row>
    <row r="84" spans="7:12" x14ac:dyDescent="0.25">
      <c r="G84" s="52" t="e">
        <f>VLOOKUP(D84,Definitionstab!$A$3:$C$100,2,FALSE)</f>
        <v>#N/A</v>
      </c>
      <c r="H84" s="52" t="e">
        <f>VLOOKUP(D84,Definitionstab!$A$3:$C$100,3,FALSE)</f>
        <v>#N/A</v>
      </c>
      <c r="I84" s="52" t="str">
        <f t="shared" si="16"/>
        <v>Einnahme</v>
      </c>
      <c r="J84" s="52">
        <f t="shared" si="17"/>
        <v>0</v>
      </c>
      <c r="K84" s="52">
        <f t="shared" si="18"/>
        <v>1</v>
      </c>
      <c r="L84" s="52">
        <f t="shared" si="19"/>
        <v>1900</v>
      </c>
    </row>
    <row r="85" spans="7:12" x14ac:dyDescent="0.25">
      <c r="G85" s="52" t="e">
        <f>VLOOKUP(D85,Definitionstab!$A$3:$C$100,2,FALSE)</f>
        <v>#N/A</v>
      </c>
      <c r="H85" s="52" t="e">
        <f>VLOOKUP(D85,Definitionstab!$A$3:$C$100,3,FALSE)</f>
        <v>#N/A</v>
      </c>
      <c r="I85" s="52" t="str">
        <f t="shared" si="16"/>
        <v>Einnahme</v>
      </c>
      <c r="J85" s="52">
        <f t="shared" si="17"/>
        <v>0</v>
      </c>
      <c r="K85" s="52">
        <f t="shared" si="18"/>
        <v>1</v>
      </c>
      <c r="L85" s="52">
        <f t="shared" si="19"/>
        <v>1900</v>
      </c>
    </row>
    <row r="86" spans="7:12" x14ac:dyDescent="0.25">
      <c r="G86" s="52" t="e">
        <f>VLOOKUP(D86,Definitionstab!$A$3:$C$100,2,FALSE)</f>
        <v>#N/A</v>
      </c>
      <c r="H86" s="52" t="e">
        <f>VLOOKUP(D86,Definitionstab!$A$3:$C$100,3,FALSE)</f>
        <v>#N/A</v>
      </c>
      <c r="I86" s="52" t="str">
        <f t="shared" si="16"/>
        <v>Einnahme</v>
      </c>
      <c r="J86" s="52">
        <f t="shared" si="17"/>
        <v>0</v>
      </c>
      <c r="K86" s="52">
        <f t="shared" si="18"/>
        <v>1</v>
      </c>
      <c r="L86" s="52">
        <f t="shared" si="19"/>
        <v>1900</v>
      </c>
    </row>
    <row r="87" spans="7:12" x14ac:dyDescent="0.25">
      <c r="G87" s="52" t="e">
        <f>VLOOKUP(D87,Definitionstab!$A$3:$C$100,2,FALSE)</f>
        <v>#N/A</v>
      </c>
      <c r="H87" s="52" t="e">
        <f>VLOOKUP(D87,Definitionstab!$A$3:$C$100,3,FALSE)</f>
        <v>#N/A</v>
      </c>
      <c r="I87" s="52" t="str">
        <f t="shared" si="16"/>
        <v>Einnahme</v>
      </c>
      <c r="J87" s="52">
        <f t="shared" si="17"/>
        <v>0</v>
      </c>
      <c r="K87" s="52">
        <f t="shared" si="18"/>
        <v>1</v>
      </c>
      <c r="L87" s="52">
        <f t="shared" si="19"/>
        <v>1900</v>
      </c>
    </row>
    <row r="88" spans="7:12" x14ac:dyDescent="0.25">
      <c r="G88" s="52" t="e">
        <f>VLOOKUP(D88,Definitionstab!$A$3:$C$100,2,FALSE)</f>
        <v>#N/A</v>
      </c>
      <c r="H88" s="52" t="e">
        <f>VLOOKUP(D88,Definitionstab!$A$3:$C$100,3,FALSE)</f>
        <v>#N/A</v>
      </c>
      <c r="I88" s="52" t="str">
        <f t="shared" si="16"/>
        <v>Einnahme</v>
      </c>
      <c r="J88" s="52">
        <f t="shared" si="17"/>
        <v>0</v>
      </c>
      <c r="K88" s="52">
        <f t="shared" si="18"/>
        <v>1</v>
      </c>
      <c r="L88" s="52">
        <f t="shared" si="19"/>
        <v>1900</v>
      </c>
    </row>
    <row r="89" spans="7:12" x14ac:dyDescent="0.25">
      <c r="G89" s="52" t="e">
        <f>VLOOKUP(D89,Definitionstab!$A$3:$C$100,2,FALSE)</f>
        <v>#N/A</v>
      </c>
      <c r="H89" s="52" t="e">
        <f>VLOOKUP(D89,Definitionstab!$A$3:$C$100,3,FALSE)</f>
        <v>#N/A</v>
      </c>
      <c r="I89" s="52" t="str">
        <f t="shared" si="16"/>
        <v>Einnahme</v>
      </c>
      <c r="J89" s="52">
        <f t="shared" si="17"/>
        <v>0</v>
      </c>
      <c r="K89" s="52">
        <f t="shared" si="18"/>
        <v>1</v>
      </c>
      <c r="L89" s="52">
        <f t="shared" si="19"/>
        <v>1900</v>
      </c>
    </row>
    <row r="90" spans="7:12" x14ac:dyDescent="0.25">
      <c r="G90" s="52" t="e">
        <f>VLOOKUP(D90,Definitionstab!$A$3:$C$100,2,FALSE)</f>
        <v>#N/A</v>
      </c>
      <c r="H90" s="52" t="e">
        <f>VLOOKUP(D90,Definitionstab!$A$3:$C$100,3,FALSE)</f>
        <v>#N/A</v>
      </c>
      <c r="I90" s="52" t="str">
        <f t="shared" si="16"/>
        <v>Einnahme</v>
      </c>
      <c r="J90" s="52">
        <f t="shared" si="17"/>
        <v>0</v>
      </c>
      <c r="K90" s="52">
        <f t="shared" si="18"/>
        <v>1</v>
      </c>
      <c r="L90" s="52">
        <f t="shared" si="19"/>
        <v>1900</v>
      </c>
    </row>
    <row r="91" spans="7:12" x14ac:dyDescent="0.25">
      <c r="G91" s="52" t="e">
        <f>VLOOKUP(D91,Definitionstab!$A$3:$C$100,2,FALSE)</f>
        <v>#N/A</v>
      </c>
      <c r="H91" s="52" t="e">
        <f>VLOOKUP(D91,Definitionstab!$A$3:$C$100,3,FALSE)</f>
        <v>#N/A</v>
      </c>
      <c r="I91" s="52" t="str">
        <f t="shared" si="16"/>
        <v>Einnahme</v>
      </c>
      <c r="J91" s="52">
        <f t="shared" si="17"/>
        <v>0</v>
      </c>
      <c r="K91" s="52">
        <f t="shared" si="18"/>
        <v>1</v>
      </c>
      <c r="L91" s="52">
        <f t="shared" si="19"/>
        <v>1900</v>
      </c>
    </row>
    <row r="92" spans="7:12" x14ac:dyDescent="0.25">
      <c r="G92" s="52" t="e">
        <f>VLOOKUP(D92,Definitionstab!$A$3:$C$100,2,FALSE)</f>
        <v>#N/A</v>
      </c>
      <c r="H92" s="52" t="e">
        <f>VLOOKUP(D92,Definitionstab!$A$3:$C$100,3,FALSE)</f>
        <v>#N/A</v>
      </c>
      <c r="I92" s="52" t="str">
        <f t="shared" si="16"/>
        <v>Einnahme</v>
      </c>
      <c r="J92" s="52">
        <f t="shared" si="17"/>
        <v>0</v>
      </c>
      <c r="K92" s="52">
        <f t="shared" si="18"/>
        <v>1</v>
      </c>
      <c r="L92" s="52">
        <f t="shared" si="19"/>
        <v>1900</v>
      </c>
    </row>
    <row r="93" spans="7:12" x14ac:dyDescent="0.25">
      <c r="G93" s="52" t="e">
        <f>VLOOKUP(D93,Definitionstab!$A$3:$C$100,2,FALSE)</f>
        <v>#N/A</v>
      </c>
      <c r="H93" s="52" t="e">
        <f>VLOOKUP(D93,Definitionstab!$A$3:$C$100,3,FALSE)</f>
        <v>#N/A</v>
      </c>
      <c r="I93" s="52" t="str">
        <f t="shared" si="16"/>
        <v>Einnahme</v>
      </c>
      <c r="J93" s="52">
        <f t="shared" si="17"/>
        <v>0</v>
      </c>
      <c r="K93" s="52">
        <f t="shared" si="18"/>
        <v>1</v>
      </c>
      <c r="L93" s="52">
        <f t="shared" si="19"/>
        <v>1900</v>
      </c>
    </row>
    <row r="94" spans="7:12" x14ac:dyDescent="0.25">
      <c r="G94" s="52" t="e">
        <f>VLOOKUP(D94,Definitionstab!$A$3:$C$100,2,FALSE)</f>
        <v>#N/A</v>
      </c>
      <c r="H94" s="52" t="e">
        <f>VLOOKUP(D94,Definitionstab!$A$3:$C$100,3,FALSE)</f>
        <v>#N/A</v>
      </c>
      <c r="I94" s="52" t="str">
        <f t="shared" si="16"/>
        <v>Einnahme</v>
      </c>
      <c r="J94" s="52">
        <f t="shared" si="17"/>
        <v>0</v>
      </c>
      <c r="K94" s="52">
        <f t="shared" si="18"/>
        <v>1</v>
      </c>
      <c r="L94" s="52">
        <f t="shared" si="19"/>
        <v>1900</v>
      </c>
    </row>
    <row r="95" spans="7:12" x14ac:dyDescent="0.25">
      <c r="G95" s="52" t="e">
        <f>VLOOKUP(D95,Definitionstab!$A$3:$C$100,2,FALSE)</f>
        <v>#N/A</v>
      </c>
      <c r="H95" s="52" t="e">
        <f>VLOOKUP(D95,Definitionstab!$A$3:$C$100,3,FALSE)</f>
        <v>#N/A</v>
      </c>
      <c r="I95" s="52" t="str">
        <f t="shared" si="16"/>
        <v>Einnahme</v>
      </c>
      <c r="J95" s="52">
        <f t="shared" si="17"/>
        <v>0</v>
      </c>
      <c r="K95" s="52">
        <f t="shared" si="18"/>
        <v>1</v>
      </c>
      <c r="L95" s="52">
        <f t="shared" si="19"/>
        <v>1900</v>
      </c>
    </row>
    <row r="96" spans="7:12" x14ac:dyDescent="0.25">
      <c r="G96" s="52" t="e">
        <f>VLOOKUP(D96,Definitionstab!$A$3:$C$100,2,FALSE)</f>
        <v>#N/A</v>
      </c>
      <c r="H96" s="52" t="e">
        <f>VLOOKUP(D96,Definitionstab!$A$3:$C$100,3,FALSE)</f>
        <v>#N/A</v>
      </c>
      <c r="I96" s="52" t="str">
        <f t="shared" si="16"/>
        <v>Einnahme</v>
      </c>
      <c r="J96" s="52">
        <f t="shared" si="17"/>
        <v>0</v>
      </c>
      <c r="K96" s="52">
        <f t="shared" si="18"/>
        <v>1</v>
      </c>
      <c r="L96" s="52">
        <f t="shared" si="19"/>
        <v>1900</v>
      </c>
    </row>
    <row r="97" spans="7:12" x14ac:dyDescent="0.25">
      <c r="G97" s="52" t="e">
        <f>VLOOKUP(D97,Definitionstab!$A$3:$C$100,2,FALSE)</f>
        <v>#N/A</v>
      </c>
      <c r="H97" s="52" t="e">
        <f>VLOOKUP(D97,Definitionstab!$A$3:$C$100,3,FALSE)</f>
        <v>#N/A</v>
      </c>
      <c r="I97" s="52" t="str">
        <f t="shared" si="16"/>
        <v>Einnahme</v>
      </c>
      <c r="J97" s="52">
        <f t="shared" si="17"/>
        <v>0</v>
      </c>
      <c r="K97" s="52">
        <f t="shared" si="18"/>
        <v>1</v>
      </c>
      <c r="L97" s="52">
        <f t="shared" si="19"/>
        <v>1900</v>
      </c>
    </row>
    <row r="98" spans="7:12" x14ac:dyDescent="0.25">
      <c r="G98" s="52" t="e">
        <f>VLOOKUP(D98,Definitionstab!$A$3:$C$100,2,FALSE)</f>
        <v>#N/A</v>
      </c>
      <c r="H98" s="52" t="e">
        <f>VLOOKUP(D98,Definitionstab!$A$3:$C$100,3,FALSE)</f>
        <v>#N/A</v>
      </c>
      <c r="I98" s="52" t="str">
        <f t="shared" si="16"/>
        <v>Einnahme</v>
      </c>
      <c r="J98" s="52">
        <f t="shared" si="17"/>
        <v>0</v>
      </c>
      <c r="K98" s="52">
        <f t="shared" si="18"/>
        <v>1</v>
      </c>
      <c r="L98" s="52">
        <f t="shared" si="19"/>
        <v>1900</v>
      </c>
    </row>
    <row r="99" spans="7:12" x14ac:dyDescent="0.25">
      <c r="G99" s="52" t="e">
        <f>VLOOKUP(D99,Definitionstab!$A$3:$C$100,2,FALSE)</f>
        <v>#N/A</v>
      </c>
      <c r="H99" s="52" t="e">
        <f>VLOOKUP(D99,Definitionstab!$A$3:$C$100,3,FALSE)</f>
        <v>#N/A</v>
      </c>
      <c r="I99" s="52" t="str">
        <f t="shared" si="16"/>
        <v>Einnahme</v>
      </c>
      <c r="J99" s="52">
        <f t="shared" si="17"/>
        <v>0</v>
      </c>
      <c r="K99" s="52">
        <f t="shared" si="18"/>
        <v>1</v>
      </c>
      <c r="L99" s="52">
        <f t="shared" si="19"/>
        <v>1900</v>
      </c>
    </row>
    <row r="100" spans="7:12" x14ac:dyDescent="0.25">
      <c r="G100" s="52" t="e">
        <f>VLOOKUP(D100,Definitionstab!$A$3:$C$100,2,FALSE)</f>
        <v>#N/A</v>
      </c>
      <c r="H100" s="52" t="e">
        <f>VLOOKUP(D100,Definitionstab!$A$3:$C$100,3,FALSE)</f>
        <v>#N/A</v>
      </c>
      <c r="I100" s="52" t="str">
        <f t="shared" si="16"/>
        <v>Einnahme</v>
      </c>
      <c r="J100" s="52">
        <f t="shared" si="17"/>
        <v>0</v>
      </c>
      <c r="K100" s="52">
        <f t="shared" si="18"/>
        <v>1</v>
      </c>
      <c r="L100" s="52">
        <f t="shared" si="19"/>
        <v>1900</v>
      </c>
    </row>
    <row r="101" spans="7:12" x14ac:dyDescent="0.25">
      <c r="G101" s="52" t="e">
        <f>VLOOKUP(D101,Definitionstab!$A$3:$C$100,2,FALSE)</f>
        <v>#N/A</v>
      </c>
      <c r="H101" s="52" t="e">
        <f>VLOOKUP(D101,Definitionstab!$A$3:$C$100,3,FALSE)</f>
        <v>#N/A</v>
      </c>
      <c r="I101" s="52" t="str">
        <f t="shared" si="16"/>
        <v>Einnahme</v>
      </c>
      <c r="J101" s="52">
        <f t="shared" si="17"/>
        <v>0</v>
      </c>
      <c r="K101" s="52">
        <f t="shared" si="18"/>
        <v>1</v>
      </c>
      <c r="L101" s="52">
        <f t="shared" si="19"/>
        <v>1900</v>
      </c>
    </row>
    <row r="102" spans="7:12" x14ac:dyDescent="0.25">
      <c r="G102" s="52" t="e">
        <f>VLOOKUP(D102,Definitionstab!$A$3:$C$100,2,FALSE)</f>
        <v>#N/A</v>
      </c>
      <c r="H102" s="52" t="e">
        <f>VLOOKUP(D102,Definitionstab!$A$3:$C$100,3,FALSE)</f>
        <v>#N/A</v>
      </c>
      <c r="I102" s="52" t="str">
        <f t="shared" si="16"/>
        <v>Einnahme</v>
      </c>
      <c r="J102" s="52">
        <f t="shared" si="17"/>
        <v>0</v>
      </c>
      <c r="K102" s="52">
        <f t="shared" si="18"/>
        <v>1</v>
      </c>
      <c r="L102" s="52">
        <f t="shared" si="19"/>
        <v>1900</v>
      </c>
    </row>
    <row r="103" spans="7:12" x14ac:dyDescent="0.25">
      <c r="G103" s="52" t="e">
        <f>VLOOKUP(D103,Definitionstab!$A$3:$C$100,2,FALSE)</f>
        <v>#N/A</v>
      </c>
      <c r="H103" s="52" t="e">
        <f>VLOOKUP(D103,Definitionstab!$A$3:$C$100,3,FALSE)</f>
        <v>#N/A</v>
      </c>
      <c r="I103" s="52" t="str">
        <f t="shared" si="16"/>
        <v>Einnahme</v>
      </c>
      <c r="J103" s="52">
        <f t="shared" si="17"/>
        <v>0</v>
      </c>
      <c r="K103" s="52">
        <f t="shared" si="18"/>
        <v>1</v>
      </c>
      <c r="L103" s="52">
        <f t="shared" si="19"/>
        <v>1900</v>
      </c>
    </row>
    <row r="104" spans="7:12" x14ac:dyDescent="0.25">
      <c r="G104" s="52" t="e">
        <f>VLOOKUP(D104,Definitionstab!$A$3:$C$100,2,FALSE)</f>
        <v>#N/A</v>
      </c>
      <c r="H104" s="52" t="e">
        <f>VLOOKUP(D104,Definitionstab!$A$3:$C$100,3,FALSE)</f>
        <v>#N/A</v>
      </c>
      <c r="I104" s="52" t="str">
        <f t="shared" si="16"/>
        <v>Einnahme</v>
      </c>
      <c r="J104" s="52">
        <f t="shared" si="17"/>
        <v>0</v>
      </c>
      <c r="K104" s="52">
        <f t="shared" si="18"/>
        <v>1</v>
      </c>
      <c r="L104" s="52">
        <f t="shared" si="19"/>
        <v>1900</v>
      </c>
    </row>
    <row r="105" spans="7:12" x14ac:dyDescent="0.25">
      <c r="G105" s="52" t="e">
        <f>VLOOKUP(D105,Definitionstab!$A$3:$C$100,2,FALSE)</f>
        <v>#N/A</v>
      </c>
      <c r="H105" s="52" t="e">
        <f>VLOOKUP(D105,Definitionstab!$A$3:$C$100,3,FALSE)</f>
        <v>#N/A</v>
      </c>
      <c r="I105" s="52" t="str">
        <f t="shared" si="16"/>
        <v>Einnahme</v>
      </c>
      <c r="J105" s="52">
        <f t="shared" si="17"/>
        <v>0</v>
      </c>
      <c r="K105" s="52">
        <f t="shared" si="18"/>
        <v>1</v>
      </c>
      <c r="L105" s="52">
        <f t="shared" si="19"/>
        <v>1900</v>
      </c>
    </row>
    <row r="106" spans="7:12" x14ac:dyDescent="0.25">
      <c r="G106" s="52" t="e">
        <f>VLOOKUP(D106,Definitionstab!$A$3:$C$100,2,FALSE)</f>
        <v>#N/A</v>
      </c>
      <c r="H106" s="52" t="e">
        <f>VLOOKUP(D106,Definitionstab!$A$3:$C$100,3,FALSE)</f>
        <v>#N/A</v>
      </c>
      <c r="I106" s="52" t="str">
        <f t="shared" si="16"/>
        <v>Einnahme</v>
      </c>
      <c r="J106" s="52">
        <f t="shared" si="17"/>
        <v>0</v>
      </c>
      <c r="K106" s="52">
        <f t="shared" si="18"/>
        <v>1</v>
      </c>
      <c r="L106" s="52">
        <f t="shared" si="19"/>
        <v>1900</v>
      </c>
    </row>
    <row r="107" spans="7:12" x14ac:dyDescent="0.25">
      <c r="G107" s="52" t="e">
        <f>VLOOKUP(D107,Definitionstab!$A$3:$C$100,2,FALSE)</f>
        <v>#N/A</v>
      </c>
      <c r="H107" s="52" t="e">
        <f>VLOOKUP(D107,Definitionstab!$A$3:$C$100,3,FALSE)</f>
        <v>#N/A</v>
      </c>
      <c r="I107" s="52" t="str">
        <f t="shared" si="16"/>
        <v>Einnahme</v>
      </c>
      <c r="J107" s="52">
        <f t="shared" si="17"/>
        <v>0</v>
      </c>
      <c r="K107" s="52">
        <f t="shared" si="18"/>
        <v>1</v>
      </c>
      <c r="L107" s="52">
        <f t="shared" si="19"/>
        <v>1900</v>
      </c>
    </row>
    <row r="108" spans="7:12" x14ac:dyDescent="0.25">
      <c r="G108" s="52" t="e">
        <f>VLOOKUP(D108,Definitionstab!$A$3:$C$100,2,FALSE)</f>
        <v>#N/A</v>
      </c>
      <c r="H108" s="52" t="e">
        <f>VLOOKUP(D108,Definitionstab!$A$3:$C$100,3,FALSE)</f>
        <v>#N/A</v>
      </c>
      <c r="I108" s="52" t="str">
        <f t="shared" si="16"/>
        <v>Einnahme</v>
      </c>
      <c r="J108" s="52">
        <f t="shared" si="17"/>
        <v>0</v>
      </c>
      <c r="K108" s="52">
        <f t="shared" si="18"/>
        <v>1</v>
      </c>
      <c r="L108" s="52">
        <f t="shared" si="19"/>
        <v>1900</v>
      </c>
    </row>
    <row r="109" spans="7:12" x14ac:dyDescent="0.25">
      <c r="G109" s="52" t="e">
        <f>VLOOKUP(D109,Definitionstab!$A$3:$C$100,2,FALSE)</f>
        <v>#N/A</v>
      </c>
      <c r="H109" s="52" t="e">
        <f>VLOOKUP(D109,Definitionstab!$A$3:$C$100,3,FALSE)</f>
        <v>#N/A</v>
      </c>
      <c r="I109" s="52" t="str">
        <f t="shared" si="16"/>
        <v>Einnahme</v>
      </c>
      <c r="J109" s="52">
        <f t="shared" si="17"/>
        <v>0</v>
      </c>
      <c r="K109" s="52">
        <f t="shared" si="18"/>
        <v>1</v>
      </c>
      <c r="L109" s="52">
        <f t="shared" si="19"/>
        <v>1900</v>
      </c>
    </row>
    <row r="110" spans="7:12" x14ac:dyDescent="0.25">
      <c r="G110" s="52" t="e">
        <f>VLOOKUP(D110,Definitionstab!$A$3:$C$100,2,FALSE)</f>
        <v>#N/A</v>
      </c>
      <c r="H110" s="52" t="e">
        <f>VLOOKUP(D110,Definitionstab!$A$3:$C$100,3,FALSE)</f>
        <v>#N/A</v>
      </c>
      <c r="I110" s="52" t="str">
        <f t="shared" si="16"/>
        <v>Einnahme</v>
      </c>
      <c r="J110" s="52">
        <f t="shared" si="17"/>
        <v>0</v>
      </c>
      <c r="K110" s="52">
        <f t="shared" si="18"/>
        <v>1</v>
      </c>
      <c r="L110" s="52">
        <f t="shared" si="19"/>
        <v>1900</v>
      </c>
    </row>
    <row r="111" spans="7:12" x14ac:dyDescent="0.25">
      <c r="G111" s="52" t="e">
        <f>VLOOKUP(D111,Definitionstab!$A$3:$C$100,2,FALSE)</f>
        <v>#N/A</v>
      </c>
      <c r="H111" s="52" t="e">
        <f>VLOOKUP(D111,Definitionstab!$A$3:$C$100,3,FALSE)</f>
        <v>#N/A</v>
      </c>
      <c r="I111" s="52" t="str">
        <f t="shared" si="16"/>
        <v>Einnahme</v>
      </c>
      <c r="J111" s="52">
        <f t="shared" si="17"/>
        <v>0</v>
      </c>
      <c r="K111" s="52">
        <f t="shared" si="18"/>
        <v>1</v>
      </c>
      <c r="L111" s="52">
        <f t="shared" si="19"/>
        <v>1900</v>
      </c>
    </row>
    <row r="112" spans="7:12" x14ac:dyDescent="0.25">
      <c r="G112" s="52" t="e">
        <f>VLOOKUP(D112,Definitionstab!$A$3:$C$100,2,FALSE)</f>
        <v>#N/A</v>
      </c>
      <c r="H112" s="52" t="e">
        <f>VLOOKUP(D112,Definitionstab!$A$3:$C$100,3,FALSE)</f>
        <v>#N/A</v>
      </c>
      <c r="I112" s="52" t="str">
        <f t="shared" si="16"/>
        <v>Einnahme</v>
      </c>
      <c r="J112" s="52">
        <f t="shared" si="17"/>
        <v>0</v>
      </c>
      <c r="K112" s="52">
        <f t="shared" si="18"/>
        <v>1</v>
      </c>
      <c r="L112" s="52">
        <f t="shared" si="19"/>
        <v>1900</v>
      </c>
    </row>
    <row r="113" spans="7:12" x14ac:dyDescent="0.25">
      <c r="G113" s="52" t="e">
        <f>VLOOKUP(D113,Definitionstab!$A$3:$C$100,2,FALSE)</f>
        <v>#N/A</v>
      </c>
      <c r="H113" s="52" t="e">
        <f>VLOOKUP(D113,Definitionstab!$A$3:$C$100,3,FALSE)</f>
        <v>#N/A</v>
      </c>
      <c r="I113" s="52" t="str">
        <f t="shared" si="16"/>
        <v>Einnahme</v>
      </c>
      <c r="J113" s="52">
        <f t="shared" si="17"/>
        <v>0</v>
      </c>
      <c r="K113" s="52">
        <f t="shared" si="18"/>
        <v>1</v>
      </c>
      <c r="L113" s="52">
        <f t="shared" si="19"/>
        <v>1900</v>
      </c>
    </row>
    <row r="114" spans="7:12" x14ac:dyDescent="0.25">
      <c r="G114" s="52" t="e">
        <f>VLOOKUP(D114,Definitionstab!$A$3:$C$100,2,FALSE)</f>
        <v>#N/A</v>
      </c>
      <c r="H114" s="52" t="e">
        <f>VLOOKUP(D114,Definitionstab!$A$3:$C$100,3,FALSE)</f>
        <v>#N/A</v>
      </c>
      <c r="I114" s="52" t="str">
        <f t="shared" si="16"/>
        <v>Einnahme</v>
      </c>
      <c r="J114" s="52">
        <f t="shared" si="17"/>
        <v>0</v>
      </c>
      <c r="K114" s="52">
        <f t="shared" si="18"/>
        <v>1</v>
      </c>
      <c r="L114" s="52">
        <f t="shared" si="19"/>
        <v>1900</v>
      </c>
    </row>
    <row r="115" spans="7:12" x14ac:dyDescent="0.25">
      <c r="G115" s="52" t="e">
        <f>VLOOKUP(D115,Definitionstab!$A$3:$C$100,2,FALSE)</f>
        <v>#N/A</v>
      </c>
      <c r="H115" s="52" t="e">
        <f>VLOOKUP(D115,Definitionstab!$A$3:$C$100,3,FALSE)</f>
        <v>#N/A</v>
      </c>
      <c r="I115" s="52" t="str">
        <f t="shared" si="16"/>
        <v>Einnahme</v>
      </c>
      <c r="J115" s="52">
        <f t="shared" si="17"/>
        <v>0</v>
      </c>
      <c r="K115" s="52">
        <f t="shared" si="18"/>
        <v>1</v>
      </c>
      <c r="L115" s="52">
        <f t="shared" si="19"/>
        <v>1900</v>
      </c>
    </row>
    <row r="116" spans="7:12" x14ac:dyDescent="0.25">
      <c r="G116" s="52" t="e">
        <f>VLOOKUP(D116,Definitionstab!$A$3:$C$100,2,FALSE)</f>
        <v>#N/A</v>
      </c>
      <c r="H116" s="52" t="e">
        <f>VLOOKUP(D116,Definitionstab!$A$3:$C$100,3,FALSE)</f>
        <v>#N/A</v>
      </c>
      <c r="I116" s="52" t="str">
        <f t="shared" si="16"/>
        <v>Einnahme</v>
      </c>
      <c r="J116" s="52">
        <f t="shared" si="17"/>
        <v>0</v>
      </c>
      <c r="K116" s="52">
        <f t="shared" si="18"/>
        <v>1</v>
      </c>
      <c r="L116" s="52">
        <f t="shared" si="19"/>
        <v>1900</v>
      </c>
    </row>
    <row r="117" spans="7:12" x14ac:dyDescent="0.25">
      <c r="G117" s="52" t="e">
        <f>VLOOKUP(D117,Definitionstab!$A$3:$C$100,2,FALSE)</f>
        <v>#N/A</v>
      </c>
      <c r="H117" s="52" t="e">
        <f>VLOOKUP(D117,Definitionstab!$A$3:$C$100,3,FALSE)</f>
        <v>#N/A</v>
      </c>
      <c r="I117" s="52" t="str">
        <f t="shared" si="16"/>
        <v>Einnahme</v>
      </c>
      <c r="J117" s="52">
        <f t="shared" si="17"/>
        <v>0</v>
      </c>
      <c r="K117" s="52">
        <f t="shared" si="18"/>
        <v>1</v>
      </c>
      <c r="L117" s="52">
        <f t="shared" si="19"/>
        <v>1900</v>
      </c>
    </row>
    <row r="118" spans="7:12" x14ac:dyDescent="0.25">
      <c r="G118" s="52" t="e">
        <f>VLOOKUP(D118,Definitionstab!$A$3:$C$100,2,FALSE)</f>
        <v>#N/A</v>
      </c>
      <c r="H118" s="52" t="e">
        <f>VLOOKUP(D118,Definitionstab!$A$3:$C$100,3,FALSE)</f>
        <v>#N/A</v>
      </c>
      <c r="I118" s="52" t="str">
        <f t="shared" si="16"/>
        <v>Einnahme</v>
      </c>
      <c r="J118" s="52">
        <f t="shared" si="17"/>
        <v>0</v>
      </c>
      <c r="K118" s="52">
        <f t="shared" si="18"/>
        <v>1</v>
      </c>
      <c r="L118" s="52">
        <f t="shared" si="19"/>
        <v>1900</v>
      </c>
    </row>
    <row r="119" spans="7:12" x14ac:dyDescent="0.25">
      <c r="G119" s="52" t="e">
        <f>VLOOKUP(D119,Definitionstab!$A$3:$C$100,2,FALSE)</f>
        <v>#N/A</v>
      </c>
      <c r="H119" s="52" t="e">
        <f>VLOOKUP(D119,Definitionstab!$A$3:$C$100,3,FALSE)</f>
        <v>#N/A</v>
      </c>
      <c r="I119" s="52" t="str">
        <f t="shared" si="16"/>
        <v>Einnahme</v>
      </c>
      <c r="J119" s="52">
        <f t="shared" si="17"/>
        <v>0</v>
      </c>
      <c r="K119" s="52">
        <f t="shared" si="18"/>
        <v>1</v>
      </c>
      <c r="L119" s="52">
        <f t="shared" si="19"/>
        <v>1900</v>
      </c>
    </row>
    <row r="120" spans="7:12" x14ac:dyDescent="0.25">
      <c r="G120" s="52" t="e">
        <f>VLOOKUP(D120,Definitionstab!$A$3:$C$100,2,FALSE)</f>
        <v>#N/A</v>
      </c>
      <c r="H120" s="52" t="e">
        <f>VLOOKUP(D120,Definitionstab!$A$3:$C$100,3,FALSE)</f>
        <v>#N/A</v>
      </c>
      <c r="I120" s="52" t="str">
        <f t="shared" si="16"/>
        <v>Einnahme</v>
      </c>
      <c r="J120" s="52">
        <f t="shared" si="17"/>
        <v>0</v>
      </c>
      <c r="K120" s="52">
        <f t="shared" si="18"/>
        <v>1</v>
      </c>
      <c r="L120" s="52">
        <f t="shared" si="19"/>
        <v>1900</v>
      </c>
    </row>
    <row r="121" spans="7:12" x14ac:dyDescent="0.25">
      <c r="G121" s="52" t="e">
        <f>VLOOKUP(D121,Definitionstab!$A$3:$C$100,2,FALSE)</f>
        <v>#N/A</v>
      </c>
      <c r="H121" s="52" t="e">
        <f>VLOOKUP(D121,Definitionstab!$A$3:$C$100,3,FALSE)</f>
        <v>#N/A</v>
      </c>
      <c r="I121" s="52" t="str">
        <f t="shared" si="16"/>
        <v>Einnahme</v>
      </c>
      <c r="J121" s="52">
        <f t="shared" si="17"/>
        <v>0</v>
      </c>
      <c r="K121" s="52">
        <f t="shared" si="18"/>
        <v>1</v>
      </c>
      <c r="L121" s="52">
        <f t="shared" si="19"/>
        <v>1900</v>
      </c>
    </row>
    <row r="122" spans="7:12" x14ac:dyDescent="0.25">
      <c r="G122" s="52" t="e">
        <f>VLOOKUP(D122,Definitionstab!$A$3:$C$100,2,FALSE)</f>
        <v>#N/A</v>
      </c>
      <c r="H122" s="52" t="e">
        <f>VLOOKUP(D122,Definitionstab!$A$3:$C$100,3,FALSE)</f>
        <v>#N/A</v>
      </c>
      <c r="I122" s="52" t="str">
        <f t="shared" si="16"/>
        <v>Einnahme</v>
      </c>
      <c r="J122" s="52">
        <f t="shared" si="17"/>
        <v>0</v>
      </c>
      <c r="K122" s="52">
        <f t="shared" si="18"/>
        <v>1</v>
      </c>
      <c r="L122" s="52">
        <f t="shared" si="19"/>
        <v>1900</v>
      </c>
    </row>
    <row r="123" spans="7:12" x14ac:dyDescent="0.25">
      <c r="G123" s="52" t="e">
        <f>VLOOKUP(D123,Definitionstab!$A$3:$C$100,2,FALSE)</f>
        <v>#N/A</v>
      </c>
      <c r="H123" s="52" t="e">
        <f>VLOOKUP(D123,Definitionstab!$A$3:$C$100,3,FALSE)</f>
        <v>#N/A</v>
      </c>
      <c r="I123" s="52" t="str">
        <f t="shared" si="16"/>
        <v>Einnahme</v>
      </c>
      <c r="J123" s="52">
        <f t="shared" si="17"/>
        <v>0</v>
      </c>
      <c r="K123" s="52">
        <f t="shared" si="18"/>
        <v>1</v>
      </c>
      <c r="L123" s="52">
        <f t="shared" si="19"/>
        <v>1900</v>
      </c>
    </row>
    <row r="124" spans="7:12" x14ac:dyDescent="0.25">
      <c r="G124" s="52" t="e">
        <f>VLOOKUP(D124,Definitionstab!$A$3:$C$100,2,FALSE)</f>
        <v>#N/A</v>
      </c>
      <c r="H124" s="52" t="e">
        <f>VLOOKUP(D124,Definitionstab!$A$3:$C$100,3,FALSE)</f>
        <v>#N/A</v>
      </c>
      <c r="I124" s="52" t="str">
        <f t="shared" si="16"/>
        <v>Einnahme</v>
      </c>
      <c r="J124" s="52">
        <f t="shared" si="17"/>
        <v>0</v>
      </c>
      <c r="K124" s="52">
        <f t="shared" si="18"/>
        <v>1</v>
      </c>
      <c r="L124" s="52">
        <f t="shared" si="19"/>
        <v>1900</v>
      </c>
    </row>
    <row r="125" spans="7:12" x14ac:dyDescent="0.25">
      <c r="G125" s="52" t="e">
        <f>VLOOKUP(D125,Definitionstab!$A$3:$C$100,2,FALSE)</f>
        <v>#N/A</v>
      </c>
      <c r="H125" s="52" t="e">
        <f>VLOOKUP(D125,Definitionstab!$A$3:$C$100,3,FALSE)</f>
        <v>#N/A</v>
      </c>
      <c r="I125" s="52" t="str">
        <f t="shared" si="16"/>
        <v>Einnahme</v>
      </c>
      <c r="J125" s="52">
        <f t="shared" si="17"/>
        <v>0</v>
      </c>
      <c r="K125" s="52">
        <f t="shared" si="18"/>
        <v>1</v>
      </c>
      <c r="L125" s="52">
        <f t="shared" si="19"/>
        <v>1900</v>
      </c>
    </row>
    <row r="126" spans="7:12" x14ac:dyDescent="0.25">
      <c r="G126" s="52" t="e">
        <f>VLOOKUP(D126,Definitionstab!$A$3:$C$100,2,FALSE)</f>
        <v>#N/A</v>
      </c>
      <c r="H126" s="52" t="e">
        <f>VLOOKUP(D126,Definitionstab!$A$3:$C$100,3,FALSE)</f>
        <v>#N/A</v>
      </c>
      <c r="I126" s="52" t="str">
        <f t="shared" si="16"/>
        <v>Einnahme</v>
      </c>
      <c r="J126" s="52">
        <f t="shared" si="17"/>
        <v>0</v>
      </c>
      <c r="K126" s="52">
        <f t="shared" si="18"/>
        <v>1</v>
      </c>
      <c r="L126" s="52">
        <f t="shared" si="19"/>
        <v>1900</v>
      </c>
    </row>
    <row r="127" spans="7:12" x14ac:dyDescent="0.25">
      <c r="G127" s="52" t="e">
        <f>VLOOKUP(D127,Definitionstab!$A$3:$C$100,2,FALSE)</f>
        <v>#N/A</v>
      </c>
      <c r="H127" s="52" t="e">
        <f>VLOOKUP(D127,Definitionstab!$A$3:$C$100,3,FALSE)</f>
        <v>#N/A</v>
      </c>
      <c r="I127" s="52" t="str">
        <f t="shared" si="16"/>
        <v>Einnahme</v>
      </c>
      <c r="J127" s="52">
        <f t="shared" si="17"/>
        <v>0</v>
      </c>
      <c r="K127" s="52">
        <f t="shared" si="18"/>
        <v>1</v>
      </c>
      <c r="L127" s="52">
        <f t="shared" si="19"/>
        <v>1900</v>
      </c>
    </row>
    <row r="128" spans="7:12" x14ac:dyDescent="0.25">
      <c r="G128" s="52" t="e">
        <f>VLOOKUP(D128,Definitionstab!$A$3:$C$100,2,FALSE)</f>
        <v>#N/A</v>
      </c>
      <c r="H128" s="52" t="e">
        <f>VLOOKUP(D128,Definitionstab!$A$3:$C$100,3,FALSE)</f>
        <v>#N/A</v>
      </c>
      <c r="I128" s="52" t="str">
        <f t="shared" si="16"/>
        <v>Einnahme</v>
      </c>
      <c r="J128" s="52">
        <f t="shared" si="17"/>
        <v>0</v>
      </c>
      <c r="K128" s="52">
        <f t="shared" si="18"/>
        <v>1</v>
      </c>
      <c r="L128" s="52">
        <f t="shared" si="19"/>
        <v>1900</v>
      </c>
    </row>
    <row r="129" spans="7:12" x14ac:dyDescent="0.25">
      <c r="G129" s="52" t="e">
        <f>VLOOKUP(D129,Definitionstab!$A$3:$C$100,2,FALSE)</f>
        <v>#N/A</v>
      </c>
      <c r="H129" s="52" t="e">
        <f>VLOOKUP(D129,Definitionstab!$A$3:$C$100,3,FALSE)</f>
        <v>#N/A</v>
      </c>
      <c r="I129" s="52" t="str">
        <f t="shared" si="16"/>
        <v>Einnahme</v>
      </c>
      <c r="J129" s="52">
        <f t="shared" si="17"/>
        <v>0</v>
      </c>
      <c r="K129" s="52">
        <f t="shared" si="18"/>
        <v>1</v>
      </c>
      <c r="L129" s="52">
        <f t="shared" si="19"/>
        <v>1900</v>
      </c>
    </row>
    <row r="130" spans="7:12" x14ac:dyDescent="0.25">
      <c r="G130" s="52" t="e">
        <f>VLOOKUP(D130,Definitionstab!$A$3:$C$100,2,FALSE)</f>
        <v>#N/A</v>
      </c>
      <c r="H130" s="52" t="e">
        <f>VLOOKUP(D130,Definitionstab!$A$3:$C$100,3,FALSE)</f>
        <v>#N/A</v>
      </c>
      <c r="I130" s="52" t="str">
        <f t="shared" si="16"/>
        <v>Einnahme</v>
      </c>
      <c r="J130" s="52">
        <f t="shared" si="17"/>
        <v>0</v>
      </c>
      <c r="K130" s="52">
        <f t="shared" si="18"/>
        <v>1</v>
      </c>
      <c r="L130" s="52">
        <f t="shared" si="19"/>
        <v>1900</v>
      </c>
    </row>
    <row r="131" spans="7:12" x14ac:dyDescent="0.25">
      <c r="G131" s="52" t="e">
        <f>VLOOKUP(D131,Definitionstab!$A$3:$C$100,2,FALSE)</f>
        <v>#N/A</v>
      </c>
      <c r="H131" s="52" t="e">
        <f>VLOOKUP(D131,Definitionstab!$A$3:$C$100,3,FALSE)</f>
        <v>#N/A</v>
      </c>
      <c r="I131" s="52" t="str">
        <f t="shared" si="16"/>
        <v>Einnahme</v>
      </c>
      <c r="J131" s="52">
        <f t="shared" si="17"/>
        <v>0</v>
      </c>
      <c r="K131" s="52">
        <f t="shared" si="18"/>
        <v>1</v>
      </c>
      <c r="L131" s="52">
        <f t="shared" si="19"/>
        <v>1900</v>
      </c>
    </row>
    <row r="132" spans="7:12" x14ac:dyDescent="0.25">
      <c r="G132" s="52" t="e">
        <f>VLOOKUP(D132,Definitionstab!$A$3:$C$100,2,FALSE)</f>
        <v>#N/A</v>
      </c>
      <c r="H132" s="52" t="e">
        <f>VLOOKUP(D132,Definitionstab!$A$3:$C$100,3,FALSE)</f>
        <v>#N/A</v>
      </c>
      <c r="I132" s="52" t="str">
        <f t="shared" si="16"/>
        <v>Einnahme</v>
      </c>
      <c r="J132" s="52">
        <f t="shared" si="17"/>
        <v>0</v>
      </c>
      <c r="K132" s="52">
        <f t="shared" si="18"/>
        <v>1</v>
      </c>
      <c r="L132" s="52">
        <f t="shared" si="19"/>
        <v>1900</v>
      </c>
    </row>
    <row r="133" spans="7:12" x14ac:dyDescent="0.25">
      <c r="G133" s="52" t="e">
        <f>VLOOKUP(D133,Definitionstab!$A$3:$C$100,2,FALSE)</f>
        <v>#N/A</v>
      </c>
      <c r="H133" s="52" t="e">
        <f>VLOOKUP(D133,Definitionstab!$A$3:$C$100,3,FALSE)</f>
        <v>#N/A</v>
      </c>
      <c r="I133" s="52" t="str">
        <f t="shared" si="16"/>
        <v>Einnahme</v>
      </c>
      <c r="J133" s="52">
        <f t="shared" si="17"/>
        <v>0</v>
      </c>
      <c r="K133" s="52">
        <f t="shared" si="18"/>
        <v>1</v>
      </c>
      <c r="L133" s="52">
        <f t="shared" si="19"/>
        <v>1900</v>
      </c>
    </row>
    <row r="134" spans="7:12" x14ac:dyDescent="0.25">
      <c r="G134" s="52" t="e">
        <f>VLOOKUP(D134,Definitionstab!$A$3:$C$100,2,FALSE)</f>
        <v>#N/A</v>
      </c>
      <c r="H134" s="52" t="e">
        <f>VLOOKUP(D134,Definitionstab!$A$3:$C$100,3,FALSE)</f>
        <v>#N/A</v>
      </c>
      <c r="I134" s="52" t="str">
        <f t="shared" si="16"/>
        <v>Einnahme</v>
      </c>
      <c r="J134" s="52">
        <f t="shared" si="17"/>
        <v>0</v>
      </c>
      <c r="K134" s="52">
        <f t="shared" si="18"/>
        <v>1</v>
      </c>
      <c r="L134" s="52">
        <f t="shared" si="19"/>
        <v>1900</v>
      </c>
    </row>
    <row r="135" spans="7:12" x14ac:dyDescent="0.25">
      <c r="G135" s="52" t="e">
        <f>VLOOKUP(D135,Definitionstab!$A$3:$C$100,2,FALSE)</f>
        <v>#N/A</v>
      </c>
      <c r="H135" s="52" t="e">
        <f>VLOOKUP(D135,Definitionstab!$A$3:$C$100,3,FALSE)</f>
        <v>#N/A</v>
      </c>
      <c r="I135" s="52" t="str">
        <f t="shared" si="16"/>
        <v>Einnahme</v>
      </c>
      <c r="J135" s="52">
        <f t="shared" si="17"/>
        <v>0</v>
      </c>
      <c r="K135" s="52">
        <f t="shared" si="18"/>
        <v>1</v>
      </c>
      <c r="L135" s="52">
        <f t="shared" si="19"/>
        <v>1900</v>
      </c>
    </row>
    <row r="136" spans="7:12" x14ac:dyDescent="0.25">
      <c r="G136" s="52" t="e">
        <f>VLOOKUP(D136,Definitionstab!$A$3:$C$100,2,FALSE)</f>
        <v>#N/A</v>
      </c>
      <c r="H136" s="52" t="e">
        <f>VLOOKUP(D136,Definitionstab!$A$3:$C$100,3,FALSE)</f>
        <v>#N/A</v>
      </c>
      <c r="I136" s="52" t="str">
        <f t="shared" si="16"/>
        <v>Einnahme</v>
      </c>
      <c r="J136" s="52">
        <f t="shared" si="17"/>
        <v>0</v>
      </c>
      <c r="K136" s="52">
        <f t="shared" si="18"/>
        <v>1</v>
      </c>
      <c r="L136" s="52">
        <f t="shared" si="19"/>
        <v>1900</v>
      </c>
    </row>
    <row r="137" spans="7:12" x14ac:dyDescent="0.25">
      <c r="G137" s="52" t="e">
        <f>VLOOKUP(D137,Definitionstab!$A$3:$C$100,2,FALSE)</f>
        <v>#N/A</v>
      </c>
      <c r="H137" s="52" t="e">
        <f>VLOOKUP(D137,Definitionstab!$A$3:$C$100,3,FALSE)</f>
        <v>#N/A</v>
      </c>
      <c r="I137" s="52" t="str">
        <f t="shared" si="16"/>
        <v>Einnahme</v>
      </c>
      <c r="J137" s="52">
        <f t="shared" si="17"/>
        <v>0</v>
      </c>
      <c r="K137" s="52">
        <f t="shared" si="18"/>
        <v>1</v>
      </c>
      <c r="L137" s="52">
        <f t="shared" si="19"/>
        <v>1900</v>
      </c>
    </row>
    <row r="138" spans="7:12" x14ac:dyDescent="0.25">
      <c r="G138" s="52" t="e">
        <f>VLOOKUP(D138,Definitionstab!$A$3:$C$100,2,FALSE)</f>
        <v>#N/A</v>
      </c>
      <c r="H138" s="52" t="e">
        <f>VLOOKUP(D138,Definitionstab!$A$3:$C$100,3,FALSE)</f>
        <v>#N/A</v>
      </c>
      <c r="I138" s="52" t="str">
        <f t="shared" si="16"/>
        <v>Einnahme</v>
      </c>
      <c r="J138" s="52">
        <f t="shared" si="17"/>
        <v>0</v>
      </c>
      <c r="K138" s="52">
        <f t="shared" si="18"/>
        <v>1</v>
      </c>
      <c r="L138" s="52">
        <f t="shared" si="19"/>
        <v>1900</v>
      </c>
    </row>
    <row r="139" spans="7:12" x14ac:dyDescent="0.25">
      <c r="G139" s="52" t="e">
        <f>VLOOKUP(D139,Definitionstab!$A$3:$C$100,2,FALSE)</f>
        <v>#N/A</v>
      </c>
      <c r="H139" s="52" t="e">
        <f>VLOOKUP(D139,Definitionstab!$A$3:$C$100,3,FALSE)</f>
        <v>#N/A</v>
      </c>
      <c r="I139" s="52" t="str">
        <f t="shared" si="16"/>
        <v>Einnahme</v>
      </c>
      <c r="J139" s="52">
        <f t="shared" si="17"/>
        <v>0</v>
      </c>
      <c r="K139" s="52">
        <f t="shared" si="18"/>
        <v>1</v>
      </c>
      <c r="L139" s="52">
        <f t="shared" si="19"/>
        <v>1900</v>
      </c>
    </row>
    <row r="140" spans="7:12" x14ac:dyDescent="0.25">
      <c r="G140" s="52" t="e">
        <f>VLOOKUP(D140,Definitionstab!$A$3:$C$100,2,FALSE)</f>
        <v>#N/A</v>
      </c>
      <c r="H140" s="52" t="e">
        <f>VLOOKUP(D140,Definitionstab!$A$3:$C$100,3,FALSE)</f>
        <v>#N/A</v>
      </c>
      <c r="I140" s="52" t="str">
        <f t="shared" si="16"/>
        <v>Einnahme</v>
      </c>
      <c r="J140" s="52">
        <f t="shared" si="17"/>
        <v>0</v>
      </c>
      <c r="K140" s="52">
        <f t="shared" si="18"/>
        <v>1</v>
      </c>
      <c r="L140" s="52">
        <f t="shared" si="19"/>
        <v>1900</v>
      </c>
    </row>
    <row r="141" spans="7:12" x14ac:dyDescent="0.25">
      <c r="G141" s="52" t="e">
        <f>VLOOKUP(D141,Definitionstab!$A$3:$C$100,2,FALSE)</f>
        <v>#N/A</v>
      </c>
      <c r="H141" s="52" t="e">
        <f>VLOOKUP(D141,Definitionstab!$A$3:$C$100,3,FALSE)</f>
        <v>#N/A</v>
      </c>
      <c r="I141" s="52" t="str">
        <f t="shared" si="16"/>
        <v>Einnahme</v>
      </c>
      <c r="J141" s="52">
        <f t="shared" si="17"/>
        <v>0</v>
      </c>
      <c r="K141" s="52">
        <f t="shared" si="18"/>
        <v>1</v>
      </c>
      <c r="L141" s="52">
        <f t="shared" si="19"/>
        <v>1900</v>
      </c>
    </row>
    <row r="142" spans="7:12" x14ac:dyDescent="0.25">
      <c r="G142" s="52" t="e">
        <f>VLOOKUP(D142,Definitionstab!$A$3:$C$100,2,FALSE)</f>
        <v>#N/A</v>
      </c>
      <c r="H142" s="52" t="e">
        <f>VLOOKUP(D142,Definitionstab!$A$3:$C$100,3,FALSE)</f>
        <v>#N/A</v>
      </c>
      <c r="I142" s="52" t="str">
        <f t="shared" si="16"/>
        <v>Einnahme</v>
      </c>
      <c r="J142" s="52">
        <f t="shared" si="17"/>
        <v>0</v>
      </c>
      <c r="K142" s="52">
        <f t="shared" si="18"/>
        <v>1</v>
      </c>
      <c r="L142" s="52">
        <f t="shared" si="19"/>
        <v>1900</v>
      </c>
    </row>
    <row r="143" spans="7:12" x14ac:dyDescent="0.25">
      <c r="G143" s="52" t="e">
        <f>VLOOKUP(D143,Definitionstab!$A$3:$C$100,2,FALSE)</f>
        <v>#N/A</v>
      </c>
      <c r="H143" s="52" t="e">
        <f>VLOOKUP(D143,Definitionstab!$A$3:$C$100,3,FALSE)</f>
        <v>#N/A</v>
      </c>
      <c r="I143" s="52" t="str">
        <f t="shared" si="16"/>
        <v>Einnahme</v>
      </c>
      <c r="J143" s="52">
        <f t="shared" si="17"/>
        <v>0</v>
      </c>
      <c r="K143" s="52">
        <f t="shared" si="18"/>
        <v>1</v>
      </c>
      <c r="L143" s="52">
        <f t="shared" si="19"/>
        <v>1900</v>
      </c>
    </row>
    <row r="144" spans="7:12" x14ac:dyDescent="0.25">
      <c r="G144" s="52" t="e">
        <f>VLOOKUP(D144,Definitionstab!$A$3:$C$100,2,FALSE)</f>
        <v>#N/A</v>
      </c>
      <c r="H144" s="52" t="e">
        <f>VLOOKUP(D144,Definitionstab!$A$3:$C$100,3,FALSE)</f>
        <v>#N/A</v>
      </c>
      <c r="I144" s="52" t="str">
        <f t="shared" si="16"/>
        <v>Einnahme</v>
      </c>
      <c r="J144" s="52">
        <f t="shared" si="17"/>
        <v>0</v>
      </c>
      <c r="K144" s="52">
        <f t="shared" si="18"/>
        <v>1</v>
      </c>
      <c r="L144" s="52">
        <f t="shared" si="19"/>
        <v>1900</v>
      </c>
    </row>
    <row r="145" spans="7:12" x14ac:dyDescent="0.25">
      <c r="G145" s="52" t="e">
        <f>VLOOKUP(D145,Definitionstab!$A$3:$C$100,2,FALSE)</f>
        <v>#N/A</v>
      </c>
      <c r="H145" s="52" t="e">
        <f>VLOOKUP(D145,Definitionstab!$A$3:$C$100,3,FALSE)</f>
        <v>#N/A</v>
      </c>
      <c r="I145" s="52" t="str">
        <f t="shared" ref="I145:I208" si="20">IF(C145&gt;=0,"Einnahme","Ausgabe")</f>
        <v>Einnahme</v>
      </c>
      <c r="J145" s="52">
        <f t="shared" ref="J145:J208" si="21">DAY(A145)</f>
        <v>0</v>
      </c>
      <c r="K145" s="52">
        <f t="shared" ref="K145:K208" si="22">MONTH(A145)</f>
        <v>1</v>
      </c>
      <c r="L145" s="52">
        <f t="shared" ref="L145:L208" si="23">YEAR(A145)</f>
        <v>1900</v>
      </c>
    </row>
    <row r="146" spans="7:12" x14ac:dyDescent="0.25">
      <c r="G146" s="52" t="e">
        <f>VLOOKUP(D146,Definitionstab!$A$3:$C$100,2,FALSE)</f>
        <v>#N/A</v>
      </c>
      <c r="H146" s="52" t="e">
        <f>VLOOKUP(D146,Definitionstab!$A$3:$C$100,3,FALSE)</f>
        <v>#N/A</v>
      </c>
      <c r="I146" s="52" t="str">
        <f t="shared" si="20"/>
        <v>Einnahme</v>
      </c>
      <c r="J146" s="52">
        <f t="shared" si="21"/>
        <v>0</v>
      </c>
      <c r="K146" s="52">
        <f t="shared" si="22"/>
        <v>1</v>
      </c>
      <c r="L146" s="52">
        <f t="shared" si="23"/>
        <v>1900</v>
      </c>
    </row>
    <row r="147" spans="7:12" x14ac:dyDescent="0.25">
      <c r="G147" s="52" t="e">
        <f>VLOOKUP(D147,Definitionstab!$A$3:$C$100,2,FALSE)</f>
        <v>#N/A</v>
      </c>
      <c r="H147" s="52" t="e">
        <f>VLOOKUP(D147,Definitionstab!$A$3:$C$100,3,FALSE)</f>
        <v>#N/A</v>
      </c>
      <c r="I147" s="52" t="str">
        <f t="shared" si="20"/>
        <v>Einnahme</v>
      </c>
      <c r="J147" s="52">
        <f t="shared" si="21"/>
        <v>0</v>
      </c>
      <c r="K147" s="52">
        <f t="shared" si="22"/>
        <v>1</v>
      </c>
      <c r="L147" s="52">
        <f t="shared" si="23"/>
        <v>1900</v>
      </c>
    </row>
    <row r="148" spans="7:12" x14ac:dyDescent="0.25">
      <c r="G148" s="52" t="e">
        <f>VLOOKUP(D148,Definitionstab!$A$3:$C$100,2,FALSE)</f>
        <v>#N/A</v>
      </c>
      <c r="H148" s="52" t="e">
        <f>VLOOKUP(D148,Definitionstab!$A$3:$C$100,3,FALSE)</f>
        <v>#N/A</v>
      </c>
      <c r="I148" s="52" t="str">
        <f t="shared" si="20"/>
        <v>Einnahme</v>
      </c>
      <c r="J148" s="52">
        <f t="shared" si="21"/>
        <v>0</v>
      </c>
      <c r="K148" s="52">
        <f t="shared" si="22"/>
        <v>1</v>
      </c>
      <c r="L148" s="52">
        <f t="shared" si="23"/>
        <v>1900</v>
      </c>
    </row>
    <row r="149" spans="7:12" x14ac:dyDescent="0.25">
      <c r="G149" s="52" t="e">
        <f>VLOOKUP(D149,Definitionstab!$A$3:$C$100,2,FALSE)</f>
        <v>#N/A</v>
      </c>
      <c r="H149" s="52" t="e">
        <f>VLOOKUP(D149,Definitionstab!$A$3:$C$100,3,FALSE)</f>
        <v>#N/A</v>
      </c>
      <c r="I149" s="52" t="str">
        <f t="shared" si="20"/>
        <v>Einnahme</v>
      </c>
      <c r="J149" s="52">
        <f t="shared" si="21"/>
        <v>0</v>
      </c>
      <c r="K149" s="52">
        <f t="shared" si="22"/>
        <v>1</v>
      </c>
      <c r="L149" s="52">
        <f t="shared" si="23"/>
        <v>1900</v>
      </c>
    </row>
    <row r="150" spans="7:12" x14ac:dyDescent="0.25">
      <c r="G150" s="52" t="e">
        <f>VLOOKUP(D150,Definitionstab!$A$3:$C$100,2,FALSE)</f>
        <v>#N/A</v>
      </c>
      <c r="H150" s="52" t="e">
        <f>VLOOKUP(D150,Definitionstab!$A$3:$C$100,3,FALSE)</f>
        <v>#N/A</v>
      </c>
      <c r="I150" s="52" t="str">
        <f t="shared" si="20"/>
        <v>Einnahme</v>
      </c>
      <c r="J150" s="52">
        <f t="shared" si="21"/>
        <v>0</v>
      </c>
      <c r="K150" s="52">
        <f t="shared" si="22"/>
        <v>1</v>
      </c>
      <c r="L150" s="52">
        <f t="shared" si="23"/>
        <v>1900</v>
      </c>
    </row>
    <row r="151" spans="7:12" x14ac:dyDescent="0.25">
      <c r="G151" s="52" t="e">
        <f>VLOOKUP(D151,Definitionstab!$A$3:$C$100,2,FALSE)</f>
        <v>#N/A</v>
      </c>
      <c r="H151" s="52" t="e">
        <f>VLOOKUP(D151,Definitionstab!$A$3:$C$100,3,FALSE)</f>
        <v>#N/A</v>
      </c>
      <c r="I151" s="52" t="str">
        <f t="shared" si="20"/>
        <v>Einnahme</v>
      </c>
      <c r="J151" s="52">
        <f t="shared" si="21"/>
        <v>0</v>
      </c>
      <c r="K151" s="52">
        <f t="shared" si="22"/>
        <v>1</v>
      </c>
      <c r="L151" s="52">
        <f t="shared" si="23"/>
        <v>1900</v>
      </c>
    </row>
    <row r="152" spans="7:12" x14ac:dyDescent="0.25">
      <c r="G152" s="52" t="e">
        <f>VLOOKUP(D152,Definitionstab!$A$3:$C$100,2,FALSE)</f>
        <v>#N/A</v>
      </c>
      <c r="H152" s="52" t="e">
        <f>VLOOKUP(D152,Definitionstab!$A$3:$C$100,3,FALSE)</f>
        <v>#N/A</v>
      </c>
      <c r="I152" s="52" t="str">
        <f t="shared" si="20"/>
        <v>Einnahme</v>
      </c>
      <c r="J152" s="52">
        <f t="shared" si="21"/>
        <v>0</v>
      </c>
      <c r="K152" s="52">
        <f t="shared" si="22"/>
        <v>1</v>
      </c>
      <c r="L152" s="52">
        <f t="shared" si="23"/>
        <v>1900</v>
      </c>
    </row>
    <row r="153" spans="7:12" x14ac:dyDescent="0.25">
      <c r="G153" s="52" t="e">
        <f>VLOOKUP(D153,Definitionstab!$A$3:$C$100,2,FALSE)</f>
        <v>#N/A</v>
      </c>
      <c r="H153" s="52" t="e">
        <f>VLOOKUP(D153,Definitionstab!$A$3:$C$100,3,FALSE)</f>
        <v>#N/A</v>
      </c>
      <c r="I153" s="52" t="str">
        <f t="shared" si="20"/>
        <v>Einnahme</v>
      </c>
      <c r="J153" s="52">
        <f t="shared" si="21"/>
        <v>0</v>
      </c>
      <c r="K153" s="52">
        <f t="shared" si="22"/>
        <v>1</v>
      </c>
      <c r="L153" s="52">
        <f t="shared" si="23"/>
        <v>1900</v>
      </c>
    </row>
    <row r="154" spans="7:12" x14ac:dyDescent="0.25">
      <c r="G154" s="52" t="e">
        <f>VLOOKUP(D154,Definitionstab!$A$3:$C$100,2,FALSE)</f>
        <v>#N/A</v>
      </c>
      <c r="H154" s="52" t="e">
        <f>VLOOKUP(D154,Definitionstab!$A$3:$C$100,3,FALSE)</f>
        <v>#N/A</v>
      </c>
      <c r="I154" s="52" t="str">
        <f t="shared" si="20"/>
        <v>Einnahme</v>
      </c>
      <c r="J154" s="52">
        <f t="shared" si="21"/>
        <v>0</v>
      </c>
      <c r="K154" s="52">
        <f t="shared" si="22"/>
        <v>1</v>
      </c>
      <c r="L154" s="52">
        <f t="shared" si="23"/>
        <v>1900</v>
      </c>
    </row>
    <row r="155" spans="7:12" x14ac:dyDescent="0.25">
      <c r="G155" s="52" t="e">
        <f>VLOOKUP(D155,Definitionstab!$A$3:$C$100,2,FALSE)</f>
        <v>#N/A</v>
      </c>
      <c r="H155" s="52" t="e">
        <f>VLOOKUP(D155,Definitionstab!$A$3:$C$100,3,FALSE)</f>
        <v>#N/A</v>
      </c>
      <c r="I155" s="52" t="str">
        <f t="shared" si="20"/>
        <v>Einnahme</v>
      </c>
      <c r="J155" s="52">
        <f t="shared" si="21"/>
        <v>0</v>
      </c>
      <c r="K155" s="52">
        <f t="shared" si="22"/>
        <v>1</v>
      </c>
      <c r="L155" s="52">
        <f t="shared" si="23"/>
        <v>1900</v>
      </c>
    </row>
    <row r="156" spans="7:12" x14ac:dyDescent="0.25">
      <c r="G156" s="52" t="e">
        <f>VLOOKUP(D156,Definitionstab!$A$3:$C$100,2,FALSE)</f>
        <v>#N/A</v>
      </c>
      <c r="H156" s="52" t="e">
        <f>VLOOKUP(D156,Definitionstab!$A$3:$C$100,3,FALSE)</f>
        <v>#N/A</v>
      </c>
      <c r="I156" s="52" t="str">
        <f t="shared" si="20"/>
        <v>Einnahme</v>
      </c>
      <c r="J156" s="52">
        <f t="shared" si="21"/>
        <v>0</v>
      </c>
      <c r="K156" s="52">
        <f t="shared" si="22"/>
        <v>1</v>
      </c>
      <c r="L156" s="52">
        <f t="shared" si="23"/>
        <v>1900</v>
      </c>
    </row>
    <row r="157" spans="7:12" x14ac:dyDescent="0.25">
      <c r="G157" s="52" t="e">
        <f>VLOOKUP(D157,Definitionstab!$A$3:$C$100,2,FALSE)</f>
        <v>#N/A</v>
      </c>
      <c r="H157" s="52" t="e">
        <f>VLOOKUP(D157,Definitionstab!$A$3:$C$100,3,FALSE)</f>
        <v>#N/A</v>
      </c>
      <c r="I157" s="52" t="str">
        <f t="shared" si="20"/>
        <v>Einnahme</v>
      </c>
      <c r="J157" s="52">
        <f t="shared" si="21"/>
        <v>0</v>
      </c>
      <c r="K157" s="52">
        <f t="shared" si="22"/>
        <v>1</v>
      </c>
      <c r="L157" s="52">
        <f t="shared" si="23"/>
        <v>1900</v>
      </c>
    </row>
    <row r="158" spans="7:12" x14ac:dyDescent="0.25">
      <c r="G158" s="52" t="e">
        <f>VLOOKUP(D158,Definitionstab!$A$3:$C$100,2,FALSE)</f>
        <v>#N/A</v>
      </c>
      <c r="H158" s="52" t="e">
        <f>VLOOKUP(D158,Definitionstab!$A$3:$C$100,3,FALSE)</f>
        <v>#N/A</v>
      </c>
      <c r="I158" s="52" t="str">
        <f t="shared" si="20"/>
        <v>Einnahme</v>
      </c>
      <c r="J158" s="52">
        <f t="shared" si="21"/>
        <v>0</v>
      </c>
      <c r="K158" s="52">
        <f t="shared" si="22"/>
        <v>1</v>
      </c>
      <c r="L158" s="52">
        <f t="shared" si="23"/>
        <v>1900</v>
      </c>
    </row>
    <row r="159" spans="7:12" x14ac:dyDescent="0.25">
      <c r="G159" s="52" t="e">
        <f>VLOOKUP(D159,Definitionstab!$A$3:$C$100,2,FALSE)</f>
        <v>#N/A</v>
      </c>
      <c r="H159" s="52" t="e">
        <f>VLOOKUP(D159,Definitionstab!$A$3:$C$100,3,FALSE)</f>
        <v>#N/A</v>
      </c>
      <c r="I159" s="52" t="str">
        <f t="shared" si="20"/>
        <v>Einnahme</v>
      </c>
      <c r="J159" s="52">
        <f t="shared" si="21"/>
        <v>0</v>
      </c>
      <c r="K159" s="52">
        <f t="shared" si="22"/>
        <v>1</v>
      </c>
      <c r="L159" s="52">
        <f t="shared" si="23"/>
        <v>1900</v>
      </c>
    </row>
    <row r="160" spans="7:12" x14ac:dyDescent="0.25">
      <c r="G160" s="52" t="e">
        <f>VLOOKUP(D160,Definitionstab!$A$3:$C$100,2,FALSE)</f>
        <v>#N/A</v>
      </c>
      <c r="H160" s="52" t="e">
        <f>VLOOKUP(D160,Definitionstab!$A$3:$C$100,3,FALSE)</f>
        <v>#N/A</v>
      </c>
      <c r="I160" s="52" t="str">
        <f t="shared" si="20"/>
        <v>Einnahme</v>
      </c>
      <c r="J160" s="52">
        <f t="shared" si="21"/>
        <v>0</v>
      </c>
      <c r="K160" s="52">
        <f t="shared" si="22"/>
        <v>1</v>
      </c>
      <c r="L160" s="52">
        <f t="shared" si="23"/>
        <v>1900</v>
      </c>
    </row>
    <row r="161" spans="7:12" x14ac:dyDescent="0.25">
      <c r="G161" s="52" t="e">
        <f>VLOOKUP(D161,Definitionstab!$A$3:$C$100,2,FALSE)</f>
        <v>#N/A</v>
      </c>
      <c r="H161" s="52" t="e">
        <f>VLOOKUP(D161,Definitionstab!$A$3:$C$100,3,FALSE)</f>
        <v>#N/A</v>
      </c>
      <c r="I161" s="52" t="str">
        <f t="shared" si="20"/>
        <v>Einnahme</v>
      </c>
      <c r="J161" s="52">
        <f t="shared" si="21"/>
        <v>0</v>
      </c>
      <c r="K161" s="52">
        <f t="shared" si="22"/>
        <v>1</v>
      </c>
      <c r="L161" s="52">
        <f t="shared" si="23"/>
        <v>1900</v>
      </c>
    </row>
    <row r="162" spans="7:12" x14ac:dyDescent="0.25">
      <c r="G162" s="52" t="e">
        <f>VLOOKUP(D162,Definitionstab!$A$3:$C$100,2,FALSE)</f>
        <v>#N/A</v>
      </c>
      <c r="H162" s="52" t="e">
        <f>VLOOKUP(D162,Definitionstab!$A$3:$C$100,3,FALSE)</f>
        <v>#N/A</v>
      </c>
      <c r="I162" s="52" t="str">
        <f t="shared" si="20"/>
        <v>Einnahme</v>
      </c>
      <c r="J162" s="52">
        <f t="shared" si="21"/>
        <v>0</v>
      </c>
      <c r="K162" s="52">
        <f t="shared" si="22"/>
        <v>1</v>
      </c>
      <c r="L162" s="52">
        <f t="shared" si="23"/>
        <v>1900</v>
      </c>
    </row>
    <row r="163" spans="7:12" x14ac:dyDescent="0.25">
      <c r="G163" s="52" t="e">
        <f>VLOOKUP(D163,Definitionstab!$A$3:$C$100,2,FALSE)</f>
        <v>#N/A</v>
      </c>
      <c r="H163" s="52" t="e">
        <f>VLOOKUP(D163,Definitionstab!$A$3:$C$100,3,FALSE)</f>
        <v>#N/A</v>
      </c>
      <c r="I163" s="52" t="str">
        <f t="shared" si="20"/>
        <v>Einnahme</v>
      </c>
      <c r="J163" s="52">
        <f t="shared" si="21"/>
        <v>0</v>
      </c>
      <c r="K163" s="52">
        <f t="shared" si="22"/>
        <v>1</v>
      </c>
      <c r="L163" s="52">
        <f t="shared" si="23"/>
        <v>1900</v>
      </c>
    </row>
    <row r="164" spans="7:12" x14ac:dyDescent="0.25">
      <c r="G164" s="52" t="e">
        <f>VLOOKUP(D164,Definitionstab!$A$3:$C$100,2,FALSE)</f>
        <v>#N/A</v>
      </c>
      <c r="H164" s="52" t="e">
        <f>VLOOKUP(D164,Definitionstab!$A$3:$C$100,3,FALSE)</f>
        <v>#N/A</v>
      </c>
      <c r="I164" s="52" t="str">
        <f t="shared" si="20"/>
        <v>Einnahme</v>
      </c>
      <c r="J164" s="52">
        <f t="shared" si="21"/>
        <v>0</v>
      </c>
      <c r="K164" s="52">
        <f t="shared" si="22"/>
        <v>1</v>
      </c>
      <c r="L164" s="52">
        <f t="shared" si="23"/>
        <v>1900</v>
      </c>
    </row>
    <row r="165" spans="7:12" x14ac:dyDescent="0.25">
      <c r="G165" s="52" t="e">
        <f>VLOOKUP(D165,Definitionstab!$A$3:$C$100,2,FALSE)</f>
        <v>#N/A</v>
      </c>
      <c r="H165" s="52" t="e">
        <f>VLOOKUP(D165,Definitionstab!$A$3:$C$100,3,FALSE)</f>
        <v>#N/A</v>
      </c>
      <c r="I165" s="52" t="str">
        <f t="shared" si="20"/>
        <v>Einnahme</v>
      </c>
      <c r="J165" s="52">
        <f t="shared" si="21"/>
        <v>0</v>
      </c>
      <c r="K165" s="52">
        <f t="shared" si="22"/>
        <v>1</v>
      </c>
      <c r="L165" s="52">
        <f t="shared" si="23"/>
        <v>1900</v>
      </c>
    </row>
    <row r="166" spans="7:12" x14ac:dyDescent="0.25">
      <c r="G166" s="52" t="e">
        <f>VLOOKUP(D166,Definitionstab!$A$3:$C$100,2,FALSE)</f>
        <v>#N/A</v>
      </c>
      <c r="H166" s="52" t="e">
        <f>VLOOKUP(D166,Definitionstab!$A$3:$C$100,3,FALSE)</f>
        <v>#N/A</v>
      </c>
      <c r="I166" s="52" t="str">
        <f t="shared" si="20"/>
        <v>Einnahme</v>
      </c>
      <c r="J166" s="52">
        <f t="shared" si="21"/>
        <v>0</v>
      </c>
      <c r="K166" s="52">
        <f t="shared" si="22"/>
        <v>1</v>
      </c>
      <c r="L166" s="52">
        <f t="shared" si="23"/>
        <v>1900</v>
      </c>
    </row>
    <row r="167" spans="7:12" x14ac:dyDescent="0.25">
      <c r="G167" s="52" t="e">
        <f>VLOOKUP(D167,Definitionstab!$A$3:$C$100,2,FALSE)</f>
        <v>#N/A</v>
      </c>
      <c r="H167" s="52" t="e">
        <f>VLOOKUP(D167,Definitionstab!$A$3:$C$100,3,FALSE)</f>
        <v>#N/A</v>
      </c>
      <c r="I167" s="52" t="str">
        <f t="shared" si="20"/>
        <v>Einnahme</v>
      </c>
      <c r="J167" s="52">
        <f t="shared" si="21"/>
        <v>0</v>
      </c>
      <c r="K167" s="52">
        <f t="shared" si="22"/>
        <v>1</v>
      </c>
      <c r="L167" s="52">
        <f t="shared" si="23"/>
        <v>1900</v>
      </c>
    </row>
    <row r="168" spans="7:12" x14ac:dyDescent="0.25">
      <c r="G168" s="52" t="e">
        <f>VLOOKUP(D168,Definitionstab!$A$3:$C$100,2,FALSE)</f>
        <v>#N/A</v>
      </c>
      <c r="H168" s="52" t="e">
        <f>VLOOKUP(D168,Definitionstab!$A$3:$C$100,3,FALSE)</f>
        <v>#N/A</v>
      </c>
      <c r="I168" s="52" t="str">
        <f t="shared" si="20"/>
        <v>Einnahme</v>
      </c>
      <c r="J168" s="52">
        <f t="shared" si="21"/>
        <v>0</v>
      </c>
      <c r="K168" s="52">
        <f t="shared" si="22"/>
        <v>1</v>
      </c>
      <c r="L168" s="52">
        <f t="shared" si="23"/>
        <v>1900</v>
      </c>
    </row>
    <row r="169" spans="7:12" x14ac:dyDescent="0.25">
      <c r="G169" s="52" t="e">
        <f>VLOOKUP(D169,Definitionstab!$A$3:$C$100,2,FALSE)</f>
        <v>#N/A</v>
      </c>
      <c r="H169" s="52" t="e">
        <f>VLOOKUP(D169,Definitionstab!$A$3:$C$100,3,FALSE)</f>
        <v>#N/A</v>
      </c>
      <c r="I169" s="52" t="str">
        <f t="shared" si="20"/>
        <v>Einnahme</v>
      </c>
      <c r="J169" s="52">
        <f t="shared" si="21"/>
        <v>0</v>
      </c>
      <c r="K169" s="52">
        <f t="shared" si="22"/>
        <v>1</v>
      </c>
      <c r="L169" s="52">
        <f t="shared" si="23"/>
        <v>1900</v>
      </c>
    </row>
    <row r="170" spans="7:12" x14ac:dyDescent="0.25">
      <c r="G170" s="52" t="e">
        <f>VLOOKUP(D170,Definitionstab!$A$3:$C$100,2,FALSE)</f>
        <v>#N/A</v>
      </c>
      <c r="H170" s="52" t="e">
        <f>VLOOKUP(D170,Definitionstab!$A$3:$C$100,3,FALSE)</f>
        <v>#N/A</v>
      </c>
      <c r="I170" s="52" t="str">
        <f t="shared" si="20"/>
        <v>Einnahme</v>
      </c>
      <c r="J170" s="52">
        <f t="shared" si="21"/>
        <v>0</v>
      </c>
      <c r="K170" s="52">
        <f t="shared" si="22"/>
        <v>1</v>
      </c>
      <c r="L170" s="52">
        <f t="shared" si="23"/>
        <v>1900</v>
      </c>
    </row>
    <row r="171" spans="7:12" x14ac:dyDescent="0.25">
      <c r="G171" s="52" t="e">
        <f>VLOOKUP(D171,Definitionstab!$A$3:$C$100,2,FALSE)</f>
        <v>#N/A</v>
      </c>
      <c r="H171" s="52" t="e">
        <f>VLOOKUP(D171,Definitionstab!$A$3:$C$100,3,FALSE)</f>
        <v>#N/A</v>
      </c>
      <c r="I171" s="52" t="str">
        <f t="shared" si="20"/>
        <v>Einnahme</v>
      </c>
      <c r="J171" s="52">
        <f t="shared" si="21"/>
        <v>0</v>
      </c>
      <c r="K171" s="52">
        <f t="shared" si="22"/>
        <v>1</v>
      </c>
      <c r="L171" s="52">
        <f t="shared" si="23"/>
        <v>1900</v>
      </c>
    </row>
    <row r="172" spans="7:12" x14ac:dyDescent="0.25">
      <c r="G172" s="52" t="e">
        <f>VLOOKUP(D172,Definitionstab!$A$3:$C$100,2,FALSE)</f>
        <v>#N/A</v>
      </c>
      <c r="H172" s="52" t="e">
        <f>VLOOKUP(D172,Definitionstab!$A$3:$C$100,3,FALSE)</f>
        <v>#N/A</v>
      </c>
      <c r="I172" s="52" t="str">
        <f t="shared" si="20"/>
        <v>Einnahme</v>
      </c>
      <c r="J172" s="52">
        <f t="shared" si="21"/>
        <v>0</v>
      </c>
      <c r="K172" s="52">
        <f t="shared" si="22"/>
        <v>1</v>
      </c>
      <c r="L172" s="52">
        <f t="shared" si="23"/>
        <v>1900</v>
      </c>
    </row>
    <row r="173" spans="7:12" x14ac:dyDescent="0.25">
      <c r="G173" s="52" t="e">
        <f>VLOOKUP(D173,Definitionstab!$A$3:$C$100,2,FALSE)</f>
        <v>#N/A</v>
      </c>
      <c r="H173" s="52" t="e">
        <f>VLOOKUP(D173,Definitionstab!$A$3:$C$100,3,FALSE)</f>
        <v>#N/A</v>
      </c>
      <c r="I173" s="52" t="str">
        <f t="shared" si="20"/>
        <v>Einnahme</v>
      </c>
      <c r="J173" s="52">
        <f t="shared" si="21"/>
        <v>0</v>
      </c>
      <c r="K173" s="52">
        <f t="shared" si="22"/>
        <v>1</v>
      </c>
      <c r="L173" s="52">
        <f t="shared" si="23"/>
        <v>1900</v>
      </c>
    </row>
    <row r="174" spans="7:12" x14ac:dyDescent="0.25">
      <c r="G174" s="52" t="e">
        <f>VLOOKUP(D174,Definitionstab!$A$3:$C$100,2,FALSE)</f>
        <v>#N/A</v>
      </c>
      <c r="H174" s="52" t="e">
        <f>VLOOKUP(D174,Definitionstab!$A$3:$C$100,3,FALSE)</f>
        <v>#N/A</v>
      </c>
      <c r="I174" s="52" t="str">
        <f t="shared" si="20"/>
        <v>Einnahme</v>
      </c>
      <c r="J174" s="52">
        <f t="shared" si="21"/>
        <v>0</v>
      </c>
      <c r="K174" s="52">
        <f t="shared" si="22"/>
        <v>1</v>
      </c>
      <c r="L174" s="52">
        <f t="shared" si="23"/>
        <v>1900</v>
      </c>
    </row>
    <row r="175" spans="7:12" x14ac:dyDescent="0.25">
      <c r="G175" s="52" t="e">
        <f>VLOOKUP(D175,Definitionstab!$A$3:$C$100,2,FALSE)</f>
        <v>#N/A</v>
      </c>
      <c r="H175" s="52" t="e">
        <f>VLOOKUP(D175,Definitionstab!$A$3:$C$100,3,FALSE)</f>
        <v>#N/A</v>
      </c>
      <c r="I175" s="52" t="str">
        <f t="shared" si="20"/>
        <v>Einnahme</v>
      </c>
      <c r="J175" s="52">
        <f t="shared" si="21"/>
        <v>0</v>
      </c>
      <c r="K175" s="52">
        <f t="shared" si="22"/>
        <v>1</v>
      </c>
      <c r="L175" s="52">
        <f t="shared" si="23"/>
        <v>1900</v>
      </c>
    </row>
    <row r="176" spans="7:12" x14ac:dyDescent="0.25">
      <c r="G176" s="52" t="e">
        <f>VLOOKUP(D176,Definitionstab!$A$3:$C$100,2,FALSE)</f>
        <v>#N/A</v>
      </c>
      <c r="H176" s="52" t="e">
        <f>VLOOKUP(D176,Definitionstab!$A$3:$C$100,3,FALSE)</f>
        <v>#N/A</v>
      </c>
      <c r="I176" s="52" t="str">
        <f t="shared" si="20"/>
        <v>Einnahme</v>
      </c>
      <c r="J176" s="52">
        <f t="shared" si="21"/>
        <v>0</v>
      </c>
      <c r="K176" s="52">
        <f t="shared" si="22"/>
        <v>1</v>
      </c>
      <c r="L176" s="52">
        <f t="shared" si="23"/>
        <v>1900</v>
      </c>
    </row>
    <row r="177" spans="7:12" x14ac:dyDescent="0.25">
      <c r="G177" s="52" t="e">
        <f>VLOOKUP(D177,Definitionstab!$A$3:$C$100,2,FALSE)</f>
        <v>#N/A</v>
      </c>
      <c r="H177" s="52" t="e">
        <f>VLOOKUP(D177,Definitionstab!$A$3:$C$100,3,FALSE)</f>
        <v>#N/A</v>
      </c>
      <c r="I177" s="52" t="str">
        <f t="shared" si="20"/>
        <v>Einnahme</v>
      </c>
      <c r="J177" s="52">
        <f t="shared" si="21"/>
        <v>0</v>
      </c>
      <c r="K177" s="52">
        <f t="shared" si="22"/>
        <v>1</v>
      </c>
      <c r="L177" s="52">
        <f t="shared" si="23"/>
        <v>1900</v>
      </c>
    </row>
    <row r="178" spans="7:12" x14ac:dyDescent="0.25">
      <c r="G178" s="52" t="e">
        <f>VLOOKUP(D178,Definitionstab!$A$3:$C$100,2,FALSE)</f>
        <v>#N/A</v>
      </c>
      <c r="H178" s="52" t="e">
        <f>VLOOKUP(D178,Definitionstab!$A$3:$C$100,3,FALSE)</f>
        <v>#N/A</v>
      </c>
      <c r="I178" s="52" t="str">
        <f t="shared" si="20"/>
        <v>Einnahme</v>
      </c>
      <c r="J178" s="52">
        <f t="shared" si="21"/>
        <v>0</v>
      </c>
      <c r="K178" s="52">
        <f t="shared" si="22"/>
        <v>1</v>
      </c>
      <c r="L178" s="52">
        <f t="shared" si="23"/>
        <v>1900</v>
      </c>
    </row>
    <row r="179" spans="7:12" x14ac:dyDescent="0.25">
      <c r="G179" s="52" t="e">
        <f>VLOOKUP(D179,Definitionstab!$A$3:$C$100,2,FALSE)</f>
        <v>#N/A</v>
      </c>
      <c r="H179" s="52" t="e">
        <f>VLOOKUP(D179,Definitionstab!$A$3:$C$100,3,FALSE)</f>
        <v>#N/A</v>
      </c>
      <c r="I179" s="52" t="str">
        <f t="shared" si="20"/>
        <v>Einnahme</v>
      </c>
      <c r="J179" s="52">
        <f t="shared" si="21"/>
        <v>0</v>
      </c>
      <c r="K179" s="52">
        <f t="shared" si="22"/>
        <v>1</v>
      </c>
      <c r="L179" s="52">
        <f t="shared" si="23"/>
        <v>1900</v>
      </c>
    </row>
    <row r="180" spans="7:12" x14ac:dyDescent="0.25">
      <c r="G180" s="52" t="e">
        <f>VLOOKUP(D180,Definitionstab!$A$3:$C$100,2,FALSE)</f>
        <v>#N/A</v>
      </c>
      <c r="H180" s="52" t="e">
        <f>VLOOKUP(D180,Definitionstab!$A$3:$C$100,3,FALSE)</f>
        <v>#N/A</v>
      </c>
      <c r="I180" s="52" t="str">
        <f t="shared" si="20"/>
        <v>Einnahme</v>
      </c>
      <c r="J180" s="52">
        <f t="shared" si="21"/>
        <v>0</v>
      </c>
      <c r="K180" s="52">
        <f t="shared" si="22"/>
        <v>1</v>
      </c>
      <c r="L180" s="52">
        <f t="shared" si="23"/>
        <v>1900</v>
      </c>
    </row>
    <row r="181" spans="7:12" x14ac:dyDescent="0.25">
      <c r="G181" s="52" t="e">
        <f>VLOOKUP(D181,Definitionstab!$A$3:$C$100,2,FALSE)</f>
        <v>#N/A</v>
      </c>
      <c r="H181" s="52" t="e">
        <f>VLOOKUP(D181,Definitionstab!$A$3:$C$100,3,FALSE)</f>
        <v>#N/A</v>
      </c>
      <c r="I181" s="52" t="str">
        <f t="shared" si="20"/>
        <v>Einnahme</v>
      </c>
      <c r="J181" s="52">
        <f t="shared" si="21"/>
        <v>0</v>
      </c>
      <c r="K181" s="52">
        <f t="shared" si="22"/>
        <v>1</v>
      </c>
      <c r="L181" s="52">
        <f t="shared" si="23"/>
        <v>1900</v>
      </c>
    </row>
    <row r="182" spans="7:12" x14ac:dyDescent="0.25">
      <c r="G182" s="52" t="e">
        <f>VLOOKUP(D182,Definitionstab!$A$3:$C$100,2,FALSE)</f>
        <v>#N/A</v>
      </c>
      <c r="H182" s="52" t="e">
        <f>VLOOKUP(D182,Definitionstab!$A$3:$C$100,3,FALSE)</f>
        <v>#N/A</v>
      </c>
      <c r="I182" s="52" t="str">
        <f t="shared" si="20"/>
        <v>Einnahme</v>
      </c>
      <c r="J182" s="52">
        <f t="shared" si="21"/>
        <v>0</v>
      </c>
      <c r="K182" s="52">
        <f t="shared" si="22"/>
        <v>1</v>
      </c>
      <c r="L182" s="52">
        <f t="shared" si="23"/>
        <v>1900</v>
      </c>
    </row>
    <row r="183" spans="7:12" x14ac:dyDescent="0.25">
      <c r="G183" s="52" t="e">
        <f>VLOOKUP(D183,Definitionstab!$A$3:$C$100,2,FALSE)</f>
        <v>#N/A</v>
      </c>
      <c r="H183" s="52" t="e">
        <f>VLOOKUP(D183,Definitionstab!$A$3:$C$100,3,FALSE)</f>
        <v>#N/A</v>
      </c>
      <c r="I183" s="52" t="str">
        <f t="shared" si="20"/>
        <v>Einnahme</v>
      </c>
      <c r="J183" s="52">
        <f t="shared" si="21"/>
        <v>0</v>
      </c>
      <c r="K183" s="52">
        <f t="shared" si="22"/>
        <v>1</v>
      </c>
      <c r="L183" s="52">
        <f t="shared" si="23"/>
        <v>1900</v>
      </c>
    </row>
    <row r="184" spans="7:12" x14ac:dyDescent="0.25">
      <c r="G184" s="52" t="e">
        <f>VLOOKUP(D184,Definitionstab!$A$3:$C$100,2,FALSE)</f>
        <v>#N/A</v>
      </c>
      <c r="H184" s="52" t="e">
        <f>VLOOKUP(D184,Definitionstab!$A$3:$C$100,3,FALSE)</f>
        <v>#N/A</v>
      </c>
      <c r="I184" s="52" t="str">
        <f t="shared" si="20"/>
        <v>Einnahme</v>
      </c>
      <c r="J184" s="52">
        <f t="shared" si="21"/>
        <v>0</v>
      </c>
      <c r="K184" s="52">
        <f t="shared" si="22"/>
        <v>1</v>
      </c>
      <c r="L184" s="52">
        <f t="shared" si="23"/>
        <v>1900</v>
      </c>
    </row>
    <row r="185" spans="7:12" x14ac:dyDescent="0.25">
      <c r="G185" s="52" t="e">
        <f>VLOOKUP(D185,Definitionstab!$A$3:$C$100,2,FALSE)</f>
        <v>#N/A</v>
      </c>
      <c r="H185" s="52" t="e">
        <f>VLOOKUP(D185,Definitionstab!$A$3:$C$100,3,FALSE)</f>
        <v>#N/A</v>
      </c>
      <c r="I185" s="52" t="str">
        <f t="shared" si="20"/>
        <v>Einnahme</v>
      </c>
      <c r="J185" s="52">
        <f t="shared" si="21"/>
        <v>0</v>
      </c>
      <c r="K185" s="52">
        <f t="shared" si="22"/>
        <v>1</v>
      </c>
      <c r="L185" s="52">
        <f t="shared" si="23"/>
        <v>1900</v>
      </c>
    </row>
    <row r="186" spans="7:12" x14ac:dyDescent="0.25">
      <c r="G186" s="52" t="e">
        <f>VLOOKUP(D186,Definitionstab!$A$3:$C$100,2,FALSE)</f>
        <v>#N/A</v>
      </c>
      <c r="H186" s="52" t="e">
        <f>VLOOKUP(D186,Definitionstab!$A$3:$C$100,3,FALSE)</f>
        <v>#N/A</v>
      </c>
      <c r="I186" s="52" t="str">
        <f t="shared" si="20"/>
        <v>Einnahme</v>
      </c>
      <c r="J186" s="52">
        <f t="shared" si="21"/>
        <v>0</v>
      </c>
      <c r="K186" s="52">
        <f t="shared" si="22"/>
        <v>1</v>
      </c>
      <c r="L186" s="52">
        <f t="shared" si="23"/>
        <v>1900</v>
      </c>
    </row>
    <row r="187" spans="7:12" x14ac:dyDescent="0.25">
      <c r="G187" s="52" t="e">
        <f>VLOOKUP(D187,Definitionstab!$A$3:$C$100,2,FALSE)</f>
        <v>#N/A</v>
      </c>
      <c r="H187" s="52" t="e">
        <f>VLOOKUP(D187,Definitionstab!$A$3:$C$100,3,FALSE)</f>
        <v>#N/A</v>
      </c>
      <c r="I187" s="52" t="str">
        <f t="shared" si="20"/>
        <v>Einnahme</v>
      </c>
      <c r="J187" s="52">
        <f t="shared" si="21"/>
        <v>0</v>
      </c>
      <c r="K187" s="52">
        <f t="shared" si="22"/>
        <v>1</v>
      </c>
      <c r="L187" s="52">
        <f t="shared" si="23"/>
        <v>1900</v>
      </c>
    </row>
    <row r="188" spans="7:12" x14ac:dyDescent="0.25">
      <c r="G188" s="52" t="e">
        <f>VLOOKUP(D188,Definitionstab!$A$3:$C$100,2,FALSE)</f>
        <v>#N/A</v>
      </c>
      <c r="H188" s="52" t="e">
        <f>VLOOKUP(D188,Definitionstab!$A$3:$C$100,3,FALSE)</f>
        <v>#N/A</v>
      </c>
      <c r="I188" s="52" t="str">
        <f t="shared" si="20"/>
        <v>Einnahme</v>
      </c>
      <c r="J188" s="52">
        <f t="shared" si="21"/>
        <v>0</v>
      </c>
      <c r="K188" s="52">
        <f t="shared" si="22"/>
        <v>1</v>
      </c>
      <c r="L188" s="52">
        <f t="shared" si="23"/>
        <v>1900</v>
      </c>
    </row>
    <row r="189" spans="7:12" x14ac:dyDescent="0.25">
      <c r="G189" s="52" t="e">
        <f>VLOOKUP(D189,Definitionstab!$A$3:$C$100,2,FALSE)</f>
        <v>#N/A</v>
      </c>
      <c r="H189" s="52" t="e">
        <f>VLOOKUP(D189,Definitionstab!$A$3:$C$100,3,FALSE)</f>
        <v>#N/A</v>
      </c>
      <c r="I189" s="52" t="str">
        <f t="shared" si="20"/>
        <v>Einnahme</v>
      </c>
      <c r="J189" s="52">
        <f t="shared" si="21"/>
        <v>0</v>
      </c>
      <c r="K189" s="52">
        <f t="shared" si="22"/>
        <v>1</v>
      </c>
      <c r="L189" s="52">
        <f t="shared" si="23"/>
        <v>1900</v>
      </c>
    </row>
    <row r="190" spans="7:12" x14ac:dyDescent="0.25">
      <c r="G190" s="52" t="e">
        <f>VLOOKUP(D190,Definitionstab!$A$3:$C$100,2,FALSE)</f>
        <v>#N/A</v>
      </c>
      <c r="H190" s="52" t="e">
        <f>VLOOKUP(D190,Definitionstab!$A$3:$C$100,3,FALSE)</f>
        <v>#N/A</v>
      </c>
      <c r="I190" s="52" t="str">
        <f t="shared" si="20"/>
        <v>Einnahme</v>
      </c>
      <c r="J190" s="52">
        <f t="shared" si="21"/>
        <v>0</v>
      </c>
      <c r="K190" s="52">
        <f t="shared" si="22"/>
        <v>1</v>
      </c>
      <c r="L190" s="52">
        <f t="shared" si="23"/>
        <v>1900</v>
      </c>
    </row>
    <row r="191" spans="7:12" x14ac:dyDescent="0.25">
      <c r="G191" s="52" t="e">
        <f>VLOOKUP(D191,Definitionstab!$A$3:$C$100,2,FALSE)</f>
        <v>#N/A</v>
      </c>
      <c r="H191" s="52" t="e">
        <f>VLOOKUP(D191,Definitionstab!$A$3:$C$100,3,FALSE)</f>
        <v>#N/A</v>
      </c>
      <c r="I191" s="52" t="str">
        <f t="shared" si="20"/>
        <v>Einnahme</v>
      </c>
      <c r="J191" s="52">
        <f t="shared" si="21"/>
        <v>0</v>
      </c>
      <c r="K191" s="52">
        <f t="shared" si="22"/>
        <v>1</v>
      </c>
      <c r="L191" s="52">
        <f t="shared" si="23"/>
        <v>1900</v>
      </c>
    </row>
    <row r="192" spans="7:12" x14ac:dyDescent="0.25">
      <c r="G192" s="52" t="e">
        <f>VLOOKUP(D192,Definitionstab!$A$3:$C$100,2,FALSE)</f>
        <v>#N/A</v>
      </c>
      <c r="H192" s="52" t="e">
        <f>VLOOKUP(D192,Definitionstab!$A$3:$C$100,3,FALSE)</f>
        <v>#N/A</v>
      </c>
      <c r="I192" s="52" t="str">
        <f t="shared" si="20"/>
        <v>Einnahme</v>
      </c>
      <c r="J192" s="52">
        <f t="shared" si="21"/>
        <v>0</v>
      </c>
      <c r="K192" s="52">
        <f t="shared" si="22"/>
        <v>1</v>
      </c>
      <c r="L192" s="52">
        <f t="shared" si="23"/>
        <v>1900</v>
      </c>
    </row>
    <row r="193" spans="7:12" x14ac:dyDescent="0.25">
      <c r="G193" s="52" t="e">
        <f>VLOOKUP(D193,Definitionstab!$A$3:$C$100,2,FALSE)</f>
        <v>#N/A</v>
      </c>
      <c r="H193" s="52" t="e">
        <f>VLOOKUP(D193,Definitionstab!$A$3:$C$100,3,FALSE)</f>
        <v>#N/A</v>
      </c>
      <c r="I193" s="52" t="str">
        <f t="shared" si="20"/>
        <v>Einnahme</v>
      </c>
      <c r="J193" s="52">
        <f t="shared" si="21"/>
        <v>0</v>
      </c>
      <c r="K193" s="52">
        <f t="shared" si="22"/>
        <v>1</v>
      </c>
      <c r="L193" s="52">
        <f t="shared" si="23"/>
        <v>1900</v>
      </c>
    </row>
    <row r="194" spans="7:12" x14ac:dyDescent="0.25">
      <c r="G194" s="52" t="e">
        <f>VLOOKUP(D194,Definitionstab!$A$3:$C$100,2,FALSE)</f>
        <v>#N/A</v>
      </c>
      <c r="H194" s="52" t="e">
        <f>VLOOKUP(D194,Definitionstab!$A$3:$C$100,3,FALSE)</f>
        <v>#N/A</v>
      </c>
      <c r="I194" s="52" t="str">
        <f t="shared" si="20"/>
        <v>Einnahme</v>
      </c>
      <c r="J194" s="52">
        <f t="shared" si="21"/>
        <v>0</v>
      </c>
      <c r="K194" s="52">
        <f t="shared" si="22"/>
        <v>1</v>
      </c>
      <c r="L194" s="52">
        <f t="shared" si="23"/>
        <v>1900</v>
      </c>
    </row>
    <row r="195" spans="7:12" x14ac:dyDescent="0.25">
      <c r="G195" s="52" t="e">
        <f>VLOOKUP(D195,Definitionstab!$A$3:$C$100,2,FALSE)</f>
        <v>#N/A</v>
      </c>
      <c r="H195" s="52" t="e">
        <f>VLOOKUP(D195,Definitionstab!$A$3:$C$100,3,FALSE)</f>
        <v>#N/A</v>
      </c>
      <c r="I195" s="52" t="str">
        <f t="shared" si="20"/>
        <v>Einnahme</v>
      </c>
      <c r="J195" s="52">
        <f t="shared" si="21"/>
        <v>0</v>
      </c>
      <c r="K195" s="52">
        <f t="shared" si="22"/>
        <v>1</v>
      </c>
      <c r="L195" s="52">
        <f t="shared" si="23"/>
        <v>1900</v>
      </c>
    </row>
    <row r="196" spans="7:12" x14ac:dyDescent="0.25">
      <c r="G196" s="52" t="e">
        <f>VLOOKUP(D196,Definitionstab!$A$3:$C$100,2,FALSE)</f>
        <v>#N/A</v>
      </c>
      <c r="H196" s="52" t="e">
        <f>VLOOKUP(D196,Definitionstab!$A$3:$C$100,3,FALSE)</f>
        <v>#N/A</v>
      </c>
      <c r="I196" s="52" t="str">
        <f t="shared" si="20"/>
        <v>Einnahme</v>
      </c>
      <c r="J196" s="52">
        <f t="shared" si="21"/>
        <v>0</v>
      </c>
      <c r="K196" s="52">
        <f t="shared" si="22"/>
        <v>1</v>
      </c>
      <c r="L196" s="52">
        <f t="shared" si="23"/>
        <v>1900</v>
      </c>
    </row>
    <row r="197" spans="7:12" x14ac:dyDescent="0.25">
      <c r="G197" s="52" t="e">
        <f>VLOOKUP(D197,Definitionstab!$A$3:$C$100,2,FALSE)</f>
        <v>#N/A</v>
      </c>
      <c r="H197" s="52" t="e">
        <f>VLOOKUP(D197,Definitionstab!$A$3:$C$100,3,FALSE)</f>
        <v>#N/A</v>
      </c>
      <c r="I197" s="52" t="str">
        <f t="shared" si="20"/>
        <v>Einnahme</v>
      </c>
      <c r="J197" s="52">
        <f t="shared" si="21"/>
        <v>0</v>
      </c>
      <c r="K197" s="52">
        <f t="shared" si="22"/>
        <v>1</v>
      </c>
      <c r="L197" s="52">
        <f t="shared" si="23"/>
        <v>1900</v>
      </c>
    </row>
    <row r="198" spans="7:12" x14ac:dyDescent="0.25">
      <c r="G198" s="52" t="e">
        <f>VLOOKUP(D198,Definitionstab!$A$3:$C$100,2,FALSE)</f>
        <v>#N/A</v>
      </c>
      <c r="H198" s="52" t="e">
        <f>VLOOKUP(D198,Definitionstab!$A$3:$C$100,3,FALSE)</f>
        <v>#N/A</v>
      </c>
      <c r="I198" s="52" t="str">
        <f t="shared" si="20"/>
        <v>Einnahme</v>
      </c>
      <c r="J198" s="52">
        <f t="shared" si="21"/>
        <v>0</v>
      </c>
      <c r="K198" s="52">
        <f t="shared" si="22"/>
        <v>1</v>
      </c>
      <c r="L198" s="52">
        <f t="shared" si="23"/>
        <v>1900</v>
      </c>
    </row>
    <row r="199" spans="7:12" x14ac:dyDescent="0.25">
      <c r="G199" s="52" t="e">
        <f>VLOOKUP(D199,Definitionstab!$A$3:$C$100,2,FALSE)</f>
        <v>#N/A</v>
      </c>
      <c r="H199" s="52" t="e">
        <f>VLOOKUP(D199,Definitionstab!$A$3:$C$100,3,FALSE)</f>
        <v>#N/A</v>
      </c>
      <c r="I199" s="52" t="str">
        <f t="shared" si="20"/>
        <v>Einnahme</v>
      </c>
      <c r="J199" s="52">
        <f t="shared" si="21"/>
        <v>0</v>
      </c>
      <c r="K199" s="52">
        <f t="shared" si="22"/>
        <v>1</v>
      </c>
      <c r="L199" s="52">
        <f t="shared" si="23"/>
        <v>1900</v>
      </c>
    </row>
    <row r="200" spans="7:12" x14ac:dyDescent="0.25">
      <c r="G200" s="52" t="e">
        <f>VLOOKUP(D200,Definitionstab!$A$3:$C$100,2,FALSE)</f>
        <v>#N/A</v>
      </c>
      <c r="H200" s="52" t="e">
        <f>VLOOKUP(D200,Definitionstab!$A$3:$C$100,3,FALSE)</f>
        <v>#N/A</v>
      </c>
      <c r="I200" s="52" t="str">
        <f t="shared" si="20"/>
        <v>Einnahme</v>
      </c>
      <c r="J200" s="52">
        <f t="shared" si="21"/>
        <v>0</v>
      </c>
      <c r="K200" s="52">
        <f t="shared" si="22"/>
        <v>1</v>
      </c>
      <c r="L200" s="52">
        <f t="shared" si="23"/>
        <v>1900</v>
      </c>
    </row>
    <row r="201" spans="7:12" x14ac:dyDescent="0.25">
      <c r="G201" s="52" t="e">
        <f>VLOOKUP(D201,Definitionstab!$A$3:$C$100,2,FALSE)</f>
        <v>#N/A</v>
      </c>
      <c r="H201" s="52" t="e">
        <f>VLOOKUP(D201,Definitionstab!$A$3:$C$100,3,FALSE)</f>
        <v>#N/A</v>
      </c>
      <c r="I201" s="52" t="str">
        <f t="shared" si="20"/>
        <v>Einnahme</v>
      </c>
      <c r="J201" s="52">
        <f t="shared" si="21"/>
        <v>0</v>
      </c>
      <c r="K201" s="52">
        <f t="shared" si="22"/>
        <v>1</v>
      </c>
      <c r="L201" s="52">
        <f t="shared" si="23"/>
        <v>1900</v>
      </c>
    </row>
    <row r="202" spans="7:12" x14ac:dyDescent="0.25">
      <c r="G202" s="52" t="e">
        <f>VLOOKUP(D202,Definitionstab!$A$3:$C$100,2,FALSE)</f>
        <v>#N/A</v>
      </c>
      <c r="H202" s="52" t="e">
        <f>VLOOKUP(D202,Definitionstab!$A$3:$C$100,3,FALSE)</f>
        <v>#N/A</v>
      </c>
      <c r="I202" s="52" t="str">
        <f t="shared" si="20"/>
        <v>Einnahme</v>
      </c>
      <c r="J202" s="52">
        <f t="shared" si="21"/>
        <v>0</v>
      </c>
      <c r="K202" s="52">
        <f t="shared" si="22"/>
        <v>1</v>
      </c>
      <c r="L202" s="52">
        <f t="shared" si="23"/>
        <v>1900</v>
      </c>
    </row>
    <row r="203" spans="7:12" x14ac:dyDescent="0.25">
      <c r="G203" s="52" t="e">
        <f>VLOOKUP(D203,Definitionstab!$A$3:$C$100,2,FALSE)</f>
        <v>#N/A</v>
      </c>
      <c r="H203" s="52" t="e">
        <f>VLOOKUP(D203,Definitionstab!$A$3:$C$100,3,FALSE)</f>
        <v>#N/A</v>
      </c>
      <c r="I203" s="52" t="str">
        <f t="shared" si="20"/>
        <v>Einnahme</v>
      </c>
      <c r="J203" s="52">
        <f t="shared" si="21"/>
        <v>0</v>
      </c>
      <c r="K203" s="52">
        <f t="shared" si="22"/>
        <v>1</v>
      </c>
      <c r="L203" s="52">
        <f t="shared" si="23"/>
        <v>1900</v>
      </c>
    </row>
    <row r="204" spans="7:12" x14ac:dyDescent="0.25">
      <c r="G204" s="52" t="e">
        <f>VLOOKUP(D204,Definitionstab!$A$3:$C$100,2,FALSE)</f>
        <v>#N/A</v>
      </c>
      <c r="H204" s="52" t="e">
        <f>VLOOKUP(D204,Definitionstab!$A$3:$C$100,3,FALSE)</f>
        <v>#N/A</v>
      </c>
      <c r="I204" s="52" t="str">
        <f t="shared" si="20"/>
        <v>Einnahme</v>
      </c>
      <c r="J204" s="52">
        <f t="shared" si="21"/>
        <v>0</v>
      </c>
      <c r="K204" s="52">
        <f t="shared" si="22"/>
        <v>1</v>
      </c>
      <c r="L204" s="52">
        <f t="shared" si="23"/>
        <v>1900</v>
      </c>
    </row>
    <row r="205" spans="7:12" x14ac:dyDescent="0.25">
      <c r="G205" s="52" t="e">
        <f>VLOOKUP(D205,Definitionstab!$A$3:$C$100,2,FALSE)</f>
        <v>#N/A</v>
      </c>
      <c r="H205" s="52" t="e">
        <f>VLOOKUP(D205,Definitionstab!$A$3:$C$100,3,FALSE)</f>
        <v>#N/A</v>
      </c>
      <c r="I205" s="52" t="str">
        <f t="shared" si="20"/>
        <v>Einnahme</v>
      </c>
      <c r="J205" s="52">
        <f t="shared" si="21"/>
        <v>0</v>
      </c>
      <c r="K205" s="52">
        <f t="shared" si="22"/>
        <v>1</v>
      </c>
      <c r="L205" s="52">
        <f t="shared" si="23"/>
        <v>1900</v>
      </c>
    </row>
    <row r="206" spans="7:12" x14ac:dyDescent="0.25">
      <c r="G206" s="52" t="e">
        <f>VLOOKUP(D206,Definitionstab!$A$3:$C$100,2,FALSE)</f>
        <v>#N/A</v>
      </c>
      <c r="H206" s="52" t="e">
        <f>VLOOKUP(D206,Definitionstab!$A$3:$C$100,3,FALSE)</f>
        <v>#N/A</v>
      </c>
      <c r="I206" s="52" t="str">
        <f t="shared" si="20"/>
        <v>Einnahme</v>
      </c>
      <c r="J206" s="52">
        <f t="shared" si="21"/>
        <v>0</v>
      </c>
      <c r="K206" s="52">
        <f t="shared" si="22"/>
        <v>1</v>
      </c>
      <c r="L206" s="52">
        <f t="shared" si="23"/>
        <v>1900</v>
      </c>
    </row>
    <row r="207" spans="7:12" x14ac:dyDescent="0.25">
      <c r="G207" s="52" t="e">
        <f>VLOOKUP(D207,Definitionstab!$A$3:$C$100,2,FALSE)</f>
        <v>#N/A</v>
      </c>
      <c r="H207" s="52" t="e">
        <f>VLOOKUP(D207,Definitionstab!$A$3:$C$100,3,FALSE)</f>
        <v>#N/A</v>
      </c>
      <c r="I207" s="52" t="str">
        <f t="shared" si="20"/>
        <v>Einnahme</v>
      </c>
      <c r="J207" s="52">
        <f t="shared" si="21"/>
        <v>0</v>
      </c>
      <c r="K207" s="52">
        <f t="shared" si="22"/>
        <v>1</v>
      </c>
      <c r="L207" s="52">
        <f t="shared" si="23"/>
        <v>1900</v>
      </c>
    </row>
    <row r="208" spans="7:12" x14ac:dyDescent="0.25">
      <c r="G208" s="52" t="e">
        <f>VLOOKUP(D208,Definitionstab!$A$3:$C$100,2,FALSE)</f>
        <v>#N/A</v>
      </c>
      <c r="H208" s="52" t="e">
        <f>VLOOKUP(D208,Definitionstab!$A$3:$C$100,3,FALSE)</f>
        <v>#N/A</v>
      </c>
      <c r="I208" s="52" t="str">
        <f t="shared" si="20"/>
        <v>Einnahme</v>
      </c>
      <c r="J208" s="52">
        <f t="shared" si="21"/>
        <v>0</v>
      </c>
      <c r="K208" s="52">
        <f t="shared" si="22"/>
        <v>1</v>
      </c>
      <c r="L208" s="52">
        <f t="shared" si="23"/>
        <v>1900</v>
      </c>
    </row>
    <row r="209" spans="7:12" x14ac:dyDescent="0.25">
      <c r="G209" s="52" t="e">
        <f>VLOOKUP(D209,Definitionstab!$A$3:$C$100,2,FALSE)</f>
        <v>#N/A</v>
      </c>
      <c r="H209" s="52" t="e">
        <f>VLOOKUP(D209,Definitionstab!$A$3:$C$100,3,FALSE)</f>
        <v>#N/A</v>
      </c>
      <c r="I209" s="52" t="str">
        <f t="shared" ref="I209:I272" si="24">IF(C209&gt;=0,"Einnahme","Ausgabe")</f>
        <v>Einnahme</v>
      </c>
      <c r="J209" s="52">
        <f t="shared" ref="J209:J272" si="25">DAY(A209)</f>
        <v>0</v>
      </c>
      <c r="K209" s="52">
        <f t="shared" ref="K209:K272" si="26">MONTH(A209)</f>
        <v>1</v>
      </c>
      <c r="L209" s="52">
        <f t="shared" ref="L209:L272" si="27">YEAR(A209)</f>
        <v>1900</v>
      </c>
    </row>
    <row r="210" spans="7:12" x14ac:dyDescent="0.25">
      <c r="G210" s="52" t="e">
        <f>VLOOKUP(D210,Definitionstab!$A$3:$C$100,2,FALSE)</f>
        <v>#N/A</v>
      </c>
      <c r="H210" s="52" t="e">
        <f>VLOOKUP(D210,Definitionstab!$A$3:$C$100,3,FALSE)</f>
        <v>#N/A</v>
      </c>
      <c r="I210" s="52" t="str">
        <f t="shared" si="24"/>
        <v>Einnahme</v>
      </c>
      <c r="J210" s="52">
        <f t="shared" si="25"/>
        <v>0</v>
      </c>
      <c r="K210" s="52">
        <f t="shared" si="26"/>
        <v>1</v>
      </c>
      <c r="L210" s="52">
        <f t="shared" si="27"/>
        <v>1900</v>
      </c>
    </row>
    <row r="211" spans="7:12" x14ac:dyDescent="0.25">
      <c r="G211" s="52" t="e">
        <f>VLOOKUP(D211,Definitionstab!$A$3:$C$100,2,FALSE)</f>
        <v>#N/A</v>
      </c>
      <c r="H211" s="52" t="e">
        <f>VLOOKUP(D211,Definitionstab!$A$3:$C$100,3,FALSE)</f>
        <v>#N/A</v>
      </c>
      <c r="I211" s="52" t="str">
        <f t="shared" si="24"/>
        <v>Einnahme</v>
      </c>
      <c r="J211" s="52">
        <f t="shared" si="25"/>
        <v>0</v>
      </c>
      <c r="K211" s="52">
        <f t="shared" si="26"/>
        <v>1</v>
      </c>
      <c r="L211" s="52">
        <f t="shared" si="27"/>
        <v>1900</v>
      </c>
    </row>
    <row r="212" spans="7:12" x14ac:dyDescent="0.25">
      <c r="G212" s="52" t="e">
        <f>VLOOKUP(D212,Definitionstab!$A$3:$C$100,2,FALSE)</f>
        <v>#N/A</v>
      </c>
      <c r="H212" s="52" t="e">
        <f>VLOOKUP(D212,Definitionstab!$A$3:$C$100,3,FALSE)</f>
        <v>#N/A</v>
      </c>
      <c r="I212" s="52" t="str">
        <f t="shared" si="24"/>
        <v>Einnahme</v>
      </c>
      <c r="J212" s="52">
        <f t="shared" si="25"/>
        <v>0</v>
      </c>
      <c r="K212" s="52">
        <f t="shared" si="26"/>
        <v>1</v>
      </c>
      <c r="L212" s="52">
        <f t="shared" si="27"/>
        <v>1900</v>
      </c>
    </row>
    <row r="213" spans="7:12" x14ac:dyDescent="0.25">
      <c r="G213" s="52" t="e">
        <f>VLOOKUP(D213,Definitionstab!$A$3:$C$100,2,FALSE)</f>
        <v>#N/A</v>
      </c>
      <c r="H213" s="52" t="e">
        <f>VLOOKUP(D213,Definitionstab!$A$3:$C$100,3,FALSE)</f>
        <v>#N/A</v>
      </c>
      <c r="I213" s="52" t="str">
        <f t="shared" si="24"/>
        <v>Einnahme</v>
      </c>
      <c r="J213" s="52">
        <f t="shared" si="25"/>
        <v>0</v>
      </c>
      <c r="K213" s="52">
        <f t="shared" si="26"/>
        <v>1</v>
      </c>
      <c r="L213" s="52">
        <f t="shared" si="27"/>
        <v>1900</v>
      </c>
    </row>
    <row r="214" spans="7:12" x14ac:dyDescent="0.25">
      <c r="G214" s="52" t="e">
        <f>VLOOKUP(D214,Definitionstab!$A$3:$C$100,2,FALSE)</f>
        <v>#N/A</v>
      </c>
      <c r="H214" s="52" t="e">
        <f>VLOOKUP(D214,Definitionstab!$A$3:$C$100,3,FALSE)</f>
        <v>#N/A</v>
      </c>
      <c r="I214" s="52" t="str">
        <f t="shared" si="24"/>
        <v>Einnahme</v>
      </c>
      <c r="J214" s="52">
        <f t="shared" si="25"/>
        <v>0</v>
      </c>
      <c r="K214" s="52">
        <f t="shared" si="26"/>
        <v>1</v>
      </c>
      <c r="L214" s="52">
        <f t="shared" si="27"/>
        <v>1900</v>
      </c>
    </row>
    <row r="215" spans="7:12" x14ac:dyDescent="0.25">
      <c r="G215" s="52" t="e">
        <f>VLOOKUP(D215,Definitionstab!$A$3:$C$100,2,FALSE)</f>
        <v>#N/A</v>
      </c>
      <c r="H215" s="52" t="e">
        <f>VLOOKUP(D215,Definitionstab!$A$3:$C$100,3,FALSE)</f>
        <v>#N/A</v>
      </c>
      <c r="I215" s="52" t="str">
        <f t="shared" si="24"/>
        <v>Einnahme</v>
      </c>
      <c r="J215" s="52">
        <f t="shared" si="25"/>
        <v>0</v>
      </c>
      <c r="K215" s="52">
        <f t="shared" si="26"/>
        <v>1</v>
      </c>
      <c r="L215" s="52">
        <f t="shared" si="27"/>
        <v>1900</v>
      </c>
    </row>
    <row r="216" spans="7:12" x14ac:dyDescent="0.25">
      <c r="G216" s="52" t="e">
        <f>VLOOKUP(D216,Definitionstab!$A$3:$C$100,2,FALSE)</f>
        <v>#N/A</v>
      </c>
      <c r="H216" s="52" t="e">
        <f>VLOOKUP(D216,Definitionstab!$A$3:$C$100,3,FALSE)</f>
        <v>#N/A</v>
      </c>
      <c r="I216" s="52" t="str">
        <f t="shared" si="24"/>
        <v>Einnahme</v>
      </c>
      <c r="J216" s="52">
        <f t="shared" si="25"/>
        <v>0</v>
      </c>
      <c r="K216" s="52">
        <f t="shared" si="26"/>
        <v>1</v>
      </c>
      <c r="L216" s="52">
        <f t="shared" si="27"/>
        <v>1900</v>
      </c>
    </row>
    <row r="217" spans="7:12" x14ac:dyDescent="0.25">
      <c r="G217" s="52" t="e">
        <f>VLOOKUP(D217,Definitionstab!$A$3:$C$100,2,FALSE)</f>
        <v>#N/A</v>
      </c>
      <c r="H217" s="52" t="e">
        <f>VLOOKUP(D217,Definitionstab!$A$3:$C$100,3,FALSE)</f>
        <v>#N/A</v>
      </c>
      <c r="I217" s="52" t="str">
        <f t="shared" si="24"/>
        <v>Einnahme</v>
      </c>
      <c r="J217" s="52">
        <f t="shared" si="25"/>
        <v>0</v>
      </c>
      <c r="K217" s="52">
        <f t="shared" si="26"/>
        <v>1</v>
      </c>
      <c r="L217" s="52">
        <f t="shared" si="27"/>
        <v>1900</v>
      </c>
    </row>
    <row r="218" spans="7:12" x14ac:dyDescent="0.25">
      <c r="G218" s="52" t="e">
        <f>VLOOKUP(D218,Definitionstab!$A$3:$C$100,2,FALSE)</f>
        <v>#N/A</v>
      </c>
      <c r="H218" s="52" t="e">
        <f>VLOOKUP(D218,Definitionstab!$A$3:$C$100,3,FALSE)</f>
        <v>#N/A</v>
      </c>
      <c r="I218" s="52" t="str">
        <f t="shared" si="24"/>
        <v>Einnahme</v>
      </c>
      <c r="J218" s="52">
        <f t="shared" si="25"/>
        <v>0</v>
      </c>
      <c r="K218" s="52">
        <f t="shared" si="26"/>
        <v>1</v>
      </c>
      <c r="L218" s="52">
        <f t="shared" si="27"/>
        <v>1900</v>
      </c>
    </row>
    <row r="219" spans="7:12" x14ac:dyDescent="0.25">
      <c r="G219" s="52" t="e">
        <f>VLOOKUP(D219,Definitionstab!$A$3:$C$100,2,FALSE)</f>
        <v>#N/A</v>
      </c>
      <c r="H219" s="52" t="e">
        <f>VLOOKUP(D219,Definitionstab!$A$3:$C$100,3,FALSE)</f>
        <v>#N/A</v>
      </c>
      <c r="I219" s="52" t="str">
        <f t="shared" si="24"/>
        <v>Einnahme</v>
      </c>
      <c r="J219" s="52">
        <f t="shared" si="25"/>
        <v>0</v>
      </c>
      <c r="K219" s="52">
        <f t="shared" si="26"/>
        <v>1</v>
      </c>
      <c r="L219" s="52">
        <f t="shared" si="27"/>
        <v>1900</v>
      </c>
    </row>
    <row r="220" spans="7:12" x14ac:dyDescent="0.25">
      <c r="G220" s="52" t="e">
        <f>VLOOKUP(D220,Definitionstab!$A$3:$C$100,2,FALSE)</f>
        <v>#N/A</v>
      </c>
      <c r="H220" s="52" t="e">
        <f>VLOOKUP(D220,Definitionstab!$A$3:$C$100,3,FALSE)</f>
        <v>#N/A</v>
      </c>
      <c r="I220" s="52" t="str">
        <f t="shared" si="24"/>
        <v>Einnahme</v>
      </c>
      <c r="J220" s="52">
        <f t="shared" si="25"/>
        <v>0</v>
      </c>
      <c r="K220" s="52">
        <f t="shared" si="26"/>
        <v>1</v>
      </c>
      <c r="L220" s="52">
        <f t="shared" si="27"/>
        <v>1900</v>
      </c>
    </row>
    <row r="221" spans="7:12" x14ac:dyDescent="0.25">
      <c r="G221" s="52" t="e">
        <f>VLOOKUP(D221,Definitionstab!$A$3:$C$100,2,FALSE)</f>
        <v>#N/A</v>
      </c>
      <c r="H221" s="52" t="e">
        <f>VLOOKUP(D221,Definitionstab!$A$3:$C$100,3,FALSE)</f>
        <v>#N/A</v>
      </c>
      <c r="I221" s="52" t="str">
        <f t="shared" si="24"/>
        <v>Einnahme</v>
      </c>
      <c r="J221" s="52">
        <f t="shared" si="25"/>
        <v>0</v>
      </c>
      <c r="K221" s="52">
        <f t="shared" si="26"/>
        <v>1</v>
      </c>
      <c r="L221" s="52">
        <f t="shared" si="27"/>
        <v>1900</v>
      </c>
    </row>
    <row r="222" spans="7:12" x14ac:dyDescent="0.25">
      <c r="G222" s="52" t="e">
        <f>VLOOKUP(D222,Definitionstab!$A$3:$C$100,2,FALSE)</f>
        <v>#N/A</v>
      </c>
      <c r="H222" s="52" t="e">
        <f>VLOOKUP(D222,Definitionstab!$A$3:$C$100,3,FALSE)</f>
        <v>#N/A</v>
      </c>
      <c r="I222" s="52" t="str">
        <f t="shared" si="24"/>
        <v>Einnahme</v>
      </c>
      <c r="J222" s="52">
        <f t="shared" si="25"/>
        <v>0</v>
      </c>
      <c r="K222" s="52">
        <f t="shared" si="26"/>
        <v>1</v>
      </c>
      <c r="L222" s="52">
        <f t="shared" si="27"/>
        <v>1900</v>
      </c>
    </row>
    <row r="223" spans="7:12" x14ac:dyDescent="0.25">
      <c r="G223" s="52" t="e">
        <f>VLOOKUP(D223,Definitionstab!$A$3:$C$100,2,FALSE)</f>
        <v>#N/A</v>
      </c>
      <c r="H223" s="52" t="e">
        <f>VLOOKUP(D223,Definitionstab!$A$3:$C$100,3,FALSE)</f>
        <v>#N/A</v>
      </c>
      <c r="I223" s="52" t="str">
        <f t="shared" si="24"/>
        <v>Einnahme</v>
      </c>
      <c r="J223" s="52">
        <f t="shared" si="25"/>
        <v>0</v>
      </c>
      <c r="K223" s="52">
        <f t="shared" si="26"/>
        <v>1</v>
      </c>
      <c r="L223" s="52">
        <f t="shared" si="27"/>
        <v>1900</v>
      </c>
    </row>
    <row r="224" spans="7:12" x14ac:dyDescent="0.25">
      <c r="G224" s="52" t="e">
        <f>VLOOKUP(D224,Definitionstab!$A$3:$C$100,2,FALSE)</f>
        <v>#N/A</v>
      </c>
      <c r="H224" s="52" t="e">
        <f>VLOOKUP(D224,Definitionstab!$A$3:$C$100,3,FALSE)</f>
        <v>#N/A</v>
      </c>
      <c r="I224" s="52" t="str">
        <f t="shared" si="24"/>
        <v>Einnahme</v>
      </c>
      <c r="J224" s="52">
        <f t="shared" si="25"/>
        <v>0</v>
      </c>
      <c r="K224" s="52">
        <f t="shared" si="26"/>
        <v>1</v>
      </c>
      <c r="L224" s="52">
        <f t="shared" si="27"/>
        <v>1900</v>
      </c>
    </row>
    <row r="225" spans="7:12" x14ac:dyDescent="0.25">
      <c r="G225" s="52" t="e">
        <f>VLOOKUP(D225,Definitionstab!$A$3:$C$100,2,FALSE)</f>
        <v>#N/A</v>
      </c>
      <c r="H225" s="52" t="e">
        <f>VLOOKUP(D225,Definitionstab!$A$3:$C$100,3,FALSE)</f>
        <v>#N/A</v>
      </c>
      <c r="I225" s="52" t="str">
        <f t="shared" si="24"/>
        <v>Einnahme</v>
      </c>
      <c r="J225" s="52">
        <f t="shared" si="25"/>
        <v>0</v>
      </c>
      <c r="K225" s="52">
        <f t="shared" si="26"/>
        <v>1</v>
      </c>
      <c r="L225" s="52">
        <f t="shared" si="27"/>
        <v>1900</v>
      </c>
    </row>
    <row r="226" spans="7:12" x14ac:dyDescent="0.25">
      <c r="G226" s="52" t="e">
        <f>VLOOKUP(D226,Definitionstab!$A$3:$C$100,2,FALSE)</f>
        <v>#N/A</v>
      </c>
      <c r="H226" s="52" t="e">
        <f>VLOOKUP(D226,Definitionstab!$A$3:$C$100,3,FALSE)</f>
        <v>#N/A</v>
      </c>
      <c r="I226" s="52" t="str">
        <f t="shared" si="24"/>
        <v>Einnahme</v>
      </c>
      <c r="J226" s="52">
        <f t="shared" si="25"/>
        <v>0</v>
      </c>
      <c r="K226" s="52">
        <f t="shared" si="26"/>
        <v>1</v>
      </c>
      <c r="L226" s="52">
        <f t="shared" si="27"/>
        <v>1900</v>
      </c>
    </row>
    <row r="227" spans="7:12" x14ac:dyDescent="0.25">
      <c r="G227" s="52" t="e">
        <f>VLOOKUP(D227,Definitionstab!$A$3:$C$100,2,FALSE)</f>
        <v>#N/A</v>
      </c>
      <c r="H227" s="52" t="e">
        <f>VLOOKUP(D227,Definitionstab!$A$3:$C$100,3,FALSE)</f>
        <v>#N/A</v>
      </c>
      <c r="I227" s="52" t="str">
        <f t="shared" si="24"/>
        <v>Einnahme</v>
      </c>
      <c r="J227" s="52">
        <f t="shared" si="25"/>
        <v>0</v>
      </c>
      <c r="K227" s="52">
        <f t="shared" si="26"/>
        <v>1</v>
      </c>
      <c r="L227" s="52">
        <f t="shared" si="27"/>
        <v>1900</v>
      </c>
    </row>
    <row r="228" spans="7:12" x14ac:dyDescent="0.25">
      <c r="G228" s="52" t="e">
        <f>VLOOKUP(D228,Definitionstab!$A$3:$C$100,2,FALSE)</f>
        <v>#N/A</v>
      </c>
      <c r="H228" s="52" t="e">
        <f>VLOOKUP(D228,Definitionstab!$A$3:$C$100,3,FALSE)</f>
        <v>#N/A</v>
      </c>
      <c r="I228" s="52" t="str">
        <f t="shared" si="24"/>
        <v>Einnahme</v>
      </c>
      <c r="J228" s="52">
        <f t="shared" si="25"/>
        <v>0</v>
      </c>
      <c r="K228" s="52">
        <f t="shared" si="26"/>
        <v>1</v>
      </c>
      <c r="L228" s="52">
        <f t="shared" si="27"/>
        <v>1900</v>
      </c>
    </row>
    <row r="229" spans="7:12" x14ac:dyDescent="0.25">
      <c r="G229" s="52" t="e">
        <f>VLOOKUP(D229,Definitionstab!$A$3:$C$100,2,FALSE)</f>
        <v>#N/A</v>
      </c>
      <c r="H229" s="52" t="e">
        <f>VLOOKUP(D229,Definitionstab!$A$3:$C$100,3,FALSE)</f>
        <v>#N/A</v>
      </c>
      <c r="I229" s="52" t="str">
        <f t="shared" si="24"/>
        <v>Einnahme</v>
      </c>
      <c r="J229" s="52">
        <f t="shared" si="25"/>
        <v>0</v>
      </c>
      <c r="K229" s="52">
        <f t="shared" si="26"/>
        <v>1</v>
      </c>
      <c r="L229" s="52">
        <f t="shared" si="27"/>
        <v>1900</v>
      </c>
    </row>
    <row r="230" spans="7:12" x14ac:dyDescent="0.25">
      <c r="G230" s="52" t="e">
        <f>VLOOKUP(D230,Definitionstab!$A$3:$C$100,2,FALSE)</f>
        <v>#N/A</v>
      </c>
      <c r="H230" s="52" t="e">
        <f>VLOOKUP(D230,Definitionstab!$A$3:$C$100,3,FALSE)</f>
        <v>#N/A</v>
      </c>
      <c r="I230" s="52" t="str">
        <f t="shared" si="24"/>
        <v>Einnahme</v>
      </c>
      <c r="J230" s="52">
        <f t="shared" si="25"/>
        <v>0</v>
      </c>
      <c r="K230" s="52">
        <f t="shared" si="26"/>
        <v>1</v>
      </c>
      <c r="L230" s="52">
        <f t="shared" si="27"/>
        <v>1900</v>
      </c>
    </row>
    <row r="231" spans="7:12" x14ac:dyDescent="0.25">
      <c r="G231" s="52" t="e">
        <f>VLOOKUP(D231,Definitionstab!$A$3:$C$100,2,FALSE)</f>
        <v>#N/A</v>
      </c>
      <c r="H231" s="52" t="e">
        <f>VLOOKUP(D231,Definitionstab!$A$3:$C$100,3,FALSE)</f>
        <v>#N/A</v>
      </c>
      <c r="I231" s="52" t="str">
        <f t="shared" si="24"/>
        <v>Einnahme</v>
      </c>
      <c r="J231" s="52">
        <f t="shared" si="25"/>
        <v>0</v>
      </c>
      <c r="K231" s="52">
        <f t="shared" si="26"/>
        <v>1</v>
      </c>
      <c r="L231" s="52">
        <f t="shared" si="27"/>
        <v>1900</v>
      </c>
    </row>
    <row r="232" spans="7:12" x14ac:dyDescent="0.25">
      <c r="G232" s="52" t="e">
        <f>VLOOKUP(D232,Definitionstab!$A$3:$C$100,2,FALSE)</f>
        <v>#N/A</v>
      </c>
      <c r="H232" s="52" t="e">
        <f>VLOOKUP(D232,Definitionstab!$A$3:$C$100,3,FALSE)</f>
        <v>#N/A</v>
      </c>
      <c r="I232" s="52" t="str">
        <f t="shared" si="24"/>
        <v>Einnahme</v>
      </c>
      <c r="J232" s="52">
        <f t="shared" si="25"/>
        <v>0</v>
      </c>
      <c r="K232" s="52">
        <f t="shared" si="26"/>
        <v>1</v>
      </c>
      <c r="L232" s="52">
        <f t="shared" si="27"/>
        <v>1900</v>
      </c>
    </row>
    <row r="233" spans="7:12" x14ac:dyDescent="0.25">
      <c r="G233" s="52" t="e">
        <f>VLOOKUP(D233,Definitionstab!$A$3:$C$100,2,FALSE)</f>
        <v>#N/A</v>
      </c>
      <c r="H233" s="52" t="e">
        <f>VLOOKUP(D233,Definitionstab!$A$3:$C$100,3,FALSE)</f>
        <v>#N/A</v>
      </c>
      <c r="I233" s="52" t="str">
        <f t="shared" si="24"/>
        <v>Einnahme</v>
      </c>
      <c r="J233" s="52">
        <f t="shared" si="25"/>
        <v>0</v>
      </c>
      <c r="K233" s="52">
        <f t="shared" si="26"/>
        <v>1</v>
      </c>
      <c r="L233" s="52">
        <f t="shared" si="27"/>
        <v>1900</v>
      </c>
    </row>
    <row r="234" spans="7:12" x14ac:dyDescent="0.25">
      <c r="G234" s="52" t="e">
        <f>VLOOKUP(D234,Definitionstab!$A$3:$C$100,2,FALSE)</f>
        <v>#N/A</v>
      </c>
      <c r="H234" s="52" t="e">
        <f>VLOOKUP(D234,Definitionstab!$A$3:$C$100,3,FALSE)</f>
        <v>#N/A</v>
      </c>
      <c r="I234" s="52" t="str">
        <f t="shared" si="24"/>
        <v>Einnahme</v>
      </c>
      <c r="J234" s="52">
        <f t="shared" si="25"/>
        <v>0</v>
      </c>
      <c r="K234" s="52">
        <f t="shared" si="26"/>
        <v>1</v>
      </c>
      <c r="L234" s="52">
        <f t="shared" si="27"/>
        <v>1900</v>
      </c>
    </row>
    <row r="235" spans="7:12" x14ac:dyDescent="0.25">
      <c r="G235" s="52" t="e">
        <f>VLOOKUP(D235,Definitionstab!$A$3:$C$100,2,FALSE)</f>
        <v>#N/A</v>
      </c>
      <c r="H235" s="52" t="e">
        <f>VLOOKUP(D235,Definitionstab!$A$3:$C$100,3,FALSE)</f>
        <v>#N/A</v>
      </c>
      <c r="I235" s="52" t="str">
        <f t="shared" si="24"/>
        <v>Einnahme</v>
      </c>
      <c r="J235" s="52">
        <f t="shared" si="25"/>
        <v>0</v>
      </c>
      <c r="K235" s="52">
        <f t="shared" si="26"/>
        <v>1</v>
      </c>
      <c r="L235" s="52">
        <f t="shared" si="27"/>
        <v>1900</v>
      </c>
    </row>
    <row r="236" spans="7:12" x14ac:dyDescent="0.25">
      <c r="G236" s="52" t="e">
        <f>VLOOKUP(D236,Definitionstab!$A$3:$C$100,2,FALSE)</f>
        <v>#N/A</v>
      </c>
      <c r="H236" s="52" t="e">
        <f>VLOOKUP(D236,Definitionstab!$A$3:$C$100,3,FALSE)</f>
        <v>#N/A</v>
      </c>
      <c r="I236" s="52" t="str">
        <f t="shared" si="24"/>
        <v>Einnahme</v>
      </c>
      <c r="J236" s="52">
        <f t="shared" si="25"/>
        <v>0</v>
      </c>
      <c r="K236" s="52">
        <f t="shared" si="26"/>
        <v>1</v>
      </c>
      <c r="L236" s="52">
        <f t="shared" si="27"/>
        <v>1900</v>
      </c>
    </row>
    <row r="237" spans="7:12" x14ac:dyDescent="0.25">
      <c r="G237" s="52" t="e">
        <f>VLOOKUP(D237,Definitionstab!$A$3:$C$100,2,FALSE)</f>
        <v>#N/A</v>
      </c>
      <c r="H237" s="52" t="e">
        <f>VLOOKUP(D237,Definitionstab!$A$3:$C$100,3,FALSE)</f>
        <v>#N/A</v>
      </c>
      <c r="I237" s="52" t="str">
        <f t="shared" si="24"/>
        <v>Einnahme</v>
      </c>
      <c r="J237" s="52">
        <f t="shared" si="25"/>
        <v>0</v>
      </c>
      <c r="K237" s="52">
        <f t="shared" si="26"/>
        <v>1</v>
      </c>
      <c r="L237" s="52">
        <f t="shared" si="27"/>
        <v>1900</v>
      </c>
    </row>
    <row r="238" spans="7:12" x14ac:dyDescent="0.25">
      <c r="G238" s="52" t="e">
        <f>VLOOKUP(D238,Definitionstab!$A$3:$C$100,2,FALSE)</f>
        <v>#N/A</v>
      </c>
      <c r="H238" s="52" t="e">
        <f>VLOOKUP(D238,Definitionstab!$A$3:$C$100,3,FALSE)</f>
        <v>#N/A</v>
      </c>
      <c r="I238" s="52" t="str">
        <f t="shared" si="24"/>
        <v>Einnahme</v>
      </c>
      <c r="J238" s="52">
        <f t="shared" si="25"/>
        <v>0</v>
      </c>
      <c r="K238" s="52">
        <f t="shared" si="26"/>
        <v>1</v>
      </c>
      <c r="L238" s="52">
        <f t="shared" si="27"/>
        <v>1900</v>
      </c>
    </row>
    <row r="239" spans="7:12" x14ac:dyDescent="0.25">
      <c r="G239" s="52" t="e">
        <f>VLOOKUP(D239,Definitionstab!$A$3:$C$100,2,FALSE)</f>
        <v>#N/A</v>
      </c>
      <c r="H239" s="52" t="e">
        <f>VLOOKUP(D239,Definitionstab!$A$3:$C$100,3,FALSE)</f>
        <v>#N/A</v>
      </c>
      <c r="I239" s="52" t="str">
        <f t="shared" si="24"/>
        <v>Einnahme</v>
      </c>
      <c r="J239" s="52">
        <f t="shared" si="25"/>
        <v>0</v>
      </c>
      <c r="K239" s="52">
        <f t="shared" si="26"/>
        <v>1</v>
      </c>
      <c r="L239" s="52">
        <f t="shared" si="27"/>
        <v>1900</v>
      </c>
    </row>
    <row r="240" spans="7:12" x14ac:dyDescent="0.25">
      <c r="G240" s="52" t="e">
        <f>VLOOKUP(D240,Definitionstab!$A$3:$C$100,2,FALSE)</f>
        <v>#N/A</v>
      </c>
      <c r="H240" s="52" t="e">
        <f>VLOOKUP(D240,Definitionstab!$A$3:$C$100,3,FALSE)</f>
        <v>#N/A</v>
      </c>
      <c r="I240" s="52" t="str">
        <f t="shared" si="24"/>
        <v>Einnahme</v>
      </c>
      <c r="J240" s="52">
        <f t="shared" si="25"/>
        <v>0</v>
      </c>
      <c r="K240" s="52">
        <f t="shared" si="26"/>
        <v>1</v>
      </c>
      <c r="L240" s="52">
        <f t="shared" si="27"/>
        <v>1900</v>
      </c>
    </row>
    <row r="241" spans="7:12" x14ac:dyDescent="0.25">
      <c r="G241" s="52" t="e">
        <f>VLOOKUP(D241,Definitionstab!$A$3:$C$100,2,FALSE)</f>
        <v>#N/A</v>
      </c>
      <c r="H241" s="52" t="e">
        <f>VLOOKUP(D241,Definitionstab!$A$3:$C$100,3,FALSE)</f>
        <v>#N/A</v>
      </c>
      <c r="I241" s="52" t="str">
        <f t="shared" si="24"/>
        <v>Einnahme</v>
      </c>
      <c r="J241" s="52">
        <f t="shared" si="25"/>
        <v>0</v>
      </c>
      <c r="K241" s="52">
        <f t="shared" si="26"/>
        <v>1</v>
      </c>
      <c r="L241" s="52">
        <f t="shared" si="27"/>
        <v>1900</v>
      </c>
    </row>
    <row r="242" spans="7:12" x14ac:dyDescent="0.25">
      <c r="G242" s="52" t="e">
        <f>VLOOKUP(D242,Definitionstab!$A$3:$C$100,2,FALSE)</f>
        <v>#N/A</v>
      </c>
      <c r="H242" s="52" t="e">
        <f>VLOOKUP(D242,Definitionstab!$A$3:$C$100,3,FALSE)</f>
        <v>#N/A</v>
      </c>
      <c r="I242" s="52" t="str">
        <f t="shared" si="24"/>
        <v>Einnahme</v>
      </c>
      <c r="J242" s="52">
        <f t="shared" si="25"/>
        <v>0</v>
      </c>
      <c r="K242" s="52">
        <f t="shared" si="26"/>
        <v>1</v>
      </c>
      <c r="L242" s="52">
        <f t="shared" si="27"/>
        <v>1900</v>
      </c>
    </row>
    <row r="243" spans="7:12" x14ac:dyDescent="0.25">
      <c r="G243" s="52" t="e">
        <f>VLOOKUP(D243,Definitionstab!$A$3:$C$100,2,FALSE)</f>
        <v>#N/A</v>
      </c>
      <c r="H243" s="52" t="e">
        <f>VLOOKUP(D243,Definitionstab!$A$3:$C$100,3,FALSE)</f>
        <v>#N/A</v>
      </c>
      <c r="I243" s="52" t="str">
        <f t="shared" si="24"/>
        <v>Einnahme</v>
      </c>
      <c r="J243" s="52">
        <f t="shared" si="25"/>
        <v>0</v>
      </c>
      <c r="K243" s="52">
        <f t="shared" si="26"/>
        <v>1</v>
      </c>
      <c r="L243" s="52">
        <f t="shared" si="27"/>
        <v>1900</v>
      </c>
    </row>
    <row r="244" spans="7:12" x14ac:dyDescent="0.25">
      <c r="G244" s="52" t="e">
        <f>VLOOKUP(D244,Definitionstab!$A$3:$C$100,2,FALSE)</f>
        <v>#N/A</v>
      </c>
      <c r="H244" s="52" t="e">
        <f>VLOOKUP(D244,Definitionstab!$A$3:$C$100,3,FALSE)</f>
        <v>#N/A</v>
      </c>
      <c r="I244" s="52" t="str">
        <f t="shared" si="24"/>
        <v>Einnahme</v>
      </c>
      <c r="J244" s="52">
        <f t="shared" si="25"/>
        <v>0</v>
      </c>
      <c r="K244" s="52">
        <f t="shared" si="26"/>
        <v>1</v>
      </c>
      <c r="L244" s="52">
        <f t="shared" si="27"/>
        <v>1900</v>
      </c>
    </row>
    <row r="245" spans="7:12" x14ac:dyDescent="0.25">
      <c r="G245" s="52" t="e">
        <f>VLOOKUP(D245,Definitionstab!$A$3:$C$100,2,FALSE)</f>
        <v>#N/A</v>
      </c>
      <c r="H245" s="52" t="e">
        <f>VLOOKUP(D245,Definitionstab!$A$3:$C$100,3,FALSE)</f>
        <v>#N/A</v>
      </c>
      <c r="I245" s="52" t="str">
        <f t="shared" si="24"/>
        <v>Einnahme</v>
      </c>
      <c r="J245" s="52">
        <f t="shared" si="25"/>
        <v>0</v>
      </c>
      <c r="K245" s="52">
        <f t="shared" si="26"/>
        <v>1</v>
      </c>
      <c r="L245" s="52">
        <f t="shared" si="27"/>
        <v>1900</v>
      </c>
    </row>
    <row r="246" spans="7:12" x14ac:dyDescent="0.25">
      <c r="G246" s="52" t="e">
        <f>VLOOKUP(D246,Definitionstab!$A$3:$C$100,2,FALSE)</f>
        <v>#N/A</v>
      </c>
      <c r="H246" s="52" t="e">
        <f>VLOOKUP(D246,Definitionstab!$A$3:$C$100,3,FALSE)</f>
        <v>#N/A</v>
      </c>
      <c r="I246" s="52" t="str">
        <f t="shared" si="24"/>
        <v>Einnahme</v>
      </c>
      <c r="J246" s="52">
        <f t="shared" si="25"/>
        <v>0</v>
      </c>
      <c r="K246" s="52">
        <f t="shared" si="26"/>
        <v>1</v>
      </c>
      <c r="L246" s="52">
        <f t="shared" si="27"/>
        <v>1900</v>
      </c>
    </row>
    <row r="247" spans="7:12" x14ac:dyDescent="0.25">
      <c r="G247" s="52" t="e">
        <f>VLOOKUP(D247,Definitionstab!$A$3:$C$100,2,FALSE)</f>
        <v>#N/A</v>
      </c>
      <c r="H247" s="52" t="e">
        <f>VLOOKUP(D247,Definitionstab!$A$3:$C$100,3,FALSE)</f>
        <v>#N/A</v>
      </c>
      <c r="I247" s="52" t="str">
        <f t="shared" si="24"/>
        <v>Einnahme</v>
      </c>
      <c r="J247" s="52">
        <f t="shared" si="25"/>
        <v>0</v>
      </c>
      <c r="K247" s="52">
        <f t="shared" si="26"/>
        <v>1</v>
      </c>
      <c r="L247" s="52">
        <f t="shared" si="27"/>
        <v>1900</v>
      </c>
    </row>
    <row r="248" spans="7:12" x14ac:dyDescent="0.25">
      <c r="G248" s="52" t="e">
        <f>VLOOKUP(D248,Definitionstab!$A$3:$C$100,2,FALSE)</f>
        <v>#N/A</v>
      </c>
      <c r="H248" s="52" t="e">
        <f>VLOOKUP(D248,Definitionstab!$A$3:$C$100,3,FALSE)</f>
        <v>#N/A</v>
      </c>
      <c r="I248" s="52" t="str">
        <f t="shared" si="24"/>
        <v>Einnahme</v>
      </c>
      <c r="J248" s="52">
        <f t="shared" si="25"/>
        <v>0</v>
      </c>
      <c r="K248" s="52">
        <f t="shared" si="26"/>
        <v>1</v>
      </c>
      <c r="L248" s="52">
        <f t="shared" si="27"/>
        <v>1900</v>
      </c>
    </row>
    <row r="249" spans="7:12" x14ac:dyDescent="0.25">
      <c r="G249" s="52" t="e">
        <f>VLOOKUP(D249,Definitionstab!$A$3:$C$100,2,FALSE)</f>
        <v>#N/A</v>
      </c>
      <c r="H249" s="52" t="e">
        <f>VLOOKUP(D249,Definitionstab!$A$3:$C$100,3,FALSE)</f>
        <v>#N/A</v>
      </c>
      <c r="I249" s="52" t="str">
        <f t="shared" si="24"/>
        <v>Einnahme</v>
      </c>
      <c r="J249" s="52">
        <f t="shared" si="25"/>
        <v>0</v>
      </c>
      <c r="K249" s="52">
        <f t="shared" si="26"/>
        <v>1</v>
      </c>
      <c r="L249" s="52">
        <f t="shared" si="27"/>
        <v>1900</v>
      </c>
    </row>
    <row r="250" spans="7:12" x14ac:dyDescent="0.25">
      <c r="G250" s="52" t="e">
        <f>VLOOKUP(D250,Definitionstab!$A$3:$C$100,2,FALSE)</f>
        <v>#N/A</v>
      </c>
      <c r="H250" s="52" t="e">
        <f>VLOOKUP(D250,Definitionstab!$A$3:$C$100,3,FALSE)</f>
        <v>#N/A</v>
      </c>
      <c r="I250" s="52" t="str">
        <f t="shared" si="24"/>
        <v>Einnahme</v>
      </c>
      <c r="J250" s="52">
        <f t="shared" si="25"/>
        <v>0</v>
      </c>
      <c r="K250" s="52">
        <f t="shared" si="26"/>
        <v>1</v>
      </c>
      <c r="L250" s="52">
        <f t="shared" si="27"/>
        <v>1900</v>
      </c>
    </row>
    <row r="251" spans="7:12" x14ac:dyDescent="0.25">
      <c r="G251" s="52" t="e">
        <f>VLOOKUP(D251,Definitionstab!$A$3:$C$100,2,FALSE)</f>
        <v>#N/A</v>
      </c>
      <c r="H251" s="52" t="e">
        <f>VLOOKUP(D251,Definitionstab!$A$3:$C$100,3,FALSE)</f>
        <v>#N/A</v>
      </c>
      <c r="I251" s="52" t="str">
        <f t="shared" si="24"/>
        <v>Einnahme</v>
      </c>
      <c r="J251" s="52">
        <f t="shared" si="25"/>
        <v>0</v>
      </c>
      <c r="K251" s="52">
        <f t="shared" si="26"/>
        <v>1</v>
      </c>
      <c r="L251" s="52">
        <f t="shared" si="27"/>
        <v>1900</v>
      </c>
    </row>
    <row r="252" spans="7:12" x14ac:dyDescent="0.25">
      <c r="G252" s="52" t="e">
        <f>VLOOKUP(D252,Definitionstab!$A$3:$C$100,2,FALSE)</f>
        <v>#N/A</v>
      </c>
      <c r="H252" s="52" t="e">
        <f>VLOOKUP(D252,Definitionstab!$A$3:$C$100,3,FALSE)</f>
        <v>#N/A</v>
      </c>
      <c r="I252" s="52" t="str">
        <f t="shared" si="24"/>
        <v>Einnahme</v>
      </c>
      <c r="J252" s="52">
        <f t="shared" si="25"/>
        <v>0</v>
      </c>
      <c r="K252" s="52">
        <f t="shared" si="26"/>
        <v>1</v>
      </c>
      <c r="L252" s="52">
        <f t="shared" si="27"/>
        <v>1900</v>
      </c>
    </row>
    <row r="253" spans="7:12" x14ac:dyDescent="0.25">
      <c r="G253" s="52" t="e">
        <f>VLOOKUP(D253,Definitionstab!$A$3:$C$100,2,FALSE)</f>
        <v>#N/A</v>
      </c>
      <c r="H253" s="52" t="e">
        <f>VLOOKUP(D253,Definitionstab!$A$3:$C$100,3,FALSE)</f>
        <v>#N/A</v>
      </c>
      <c r="I253" s="52" t="str">
        <f t="shared" si="24"/>
        <v>Einnahme</v>
      </c>
      <c r="J253" s="52">
        <f t="shared" si="25"/>
        <v>0</v>
      </c>
      <c r="K253" s="52">
        <f t="shared" si="26"/>
        <v>1</v>
      </c>
      <c r="L253" s="52">
        <f t="shared" si="27"/>
        <v>1900</v>
      </c>
    </row>
    <row r="254" spans="7:12" x14ac:dyDescent="0.25">
      <c r="G254" s="52" t="e">
        <f>VLOOKUP(D254,Definitionstab!$A$3:$C$100,2,FALSE)</f>
        <v>#N/A</v>
      </c>
      <c r="H254" s="52" t="e">
        <f>VLOOKUP(D254,Definitionstab!$A$3:$C$100,3,FALSE)</f>
        <v>#N/A</v>
      </c>
      <c r="I254" s="52" t="str">
        <f t="shared" si="24"/>
        <v>Einnahme</v>
      </c>
      <c r="J254" s="52">
        <f t="shared" si="25"/>
        <v>0</v>
      </c>
      <c r="K254" s="52">
        <f t="shared" si="26"/>
        <v>1</v>
      </c>
      <c r="L254" s="52">
        <f t="shared" si="27"/>
        <v>1900</v>
      </c>
    </row>
    <row r="255" spans="7:12" x14ac:dyDescent="0.25">
      <c r="G255" s="52" t="e">
        <f>VLOOKUP(D255,Definitionstab!$A$3:$C$100,2,FALSE)</f>
        <v>#N/A</v>
      </c>
      <c r="H255" s="52" t="e">
        <f>VLOOKUP(D255,Definitionstab!$A$3:$C$100,3,FALSE)</f>
        <v>#N/A</v>
      </c>
      <c r="I255" s="52" t="str">
        <f t="shared" si="24"/>
        <v>Einnahme</v>
      </c>
      <c r="J255" s="52">
        <f t="shared" si="25"/>
        <v>0</v>
      </c>
      <c r="K255" s="52">
        <f t="shared" si="26"/>
        <v>1</v>
      </c>
      <c r="L255" s="52">
        <f t="shared" si="27"/>
        <v>1900</v>
      </c>
    </row>
    <row r="256" spans="7:12" x14ac:dyDescent="0.25">
      <c r="G256" s="52" t="e">
        <f>VLOOKUP(D256,Definitionstab!$A$3:$C$100,2,FALSE)</f>
        <v>#N/A</v>
      </c>
      <c r="H256" s="52" t="e">
        <f>VLOOKUP(D256,Definitionstab!$A$3:$C$100,3,FALSE)</f>
        <v>#N/A</v>
      </c>
      <c r="I256" s="52" t="str">
        <f t="shared" si="24"/>
        <v>Einnahme</v>
      </c>
      <c r="J256" s="52">
        <f t="shared" si="25"/>
        <v>0</v>
      </c>
      <c r="K256" s="52">
        <f t="shared" si="26"/>
        <v>1</v>
      </c>
      <c r="L256" s="52">
        <f t="shared" si="27"/>
        <v>1900</v>
      </c>
    </row>
    <row r="257" spans="7:12" x14ac:dyDescent="0.25">
      <c r="G257" s="52" t="e">
        <f>VLOOKUP(D257,Definitionstab!$A$3:$C$100,2,FALSE)</f>
        <v>#N/A</v>
      </c>
      <c r="H257" s="52" t="e">
        <f>VLOOKUP(D257,Definitionstab!$A$3:$C$100,3,FALSE)</f>
        <v>#N/A</v>
      </c>
      <c r="I257" s="52" t="str">
        <f t="shared" si="24"/>
        <v>Einnahme</v>
      </c>
      <c r="J257" s="52">
        <f t="shared" si="25"/>
        <v>0</v>
      </c>
      <c r="K257" s="52">
        <f t="shared" si="26"/>
        <v>1</v>
      </c>
      <c r="L257" s="52">
        <f t="shared" si="27"/>
        <v>1900</v>
      </c>
    </row>
    <row r="258" spans="7:12" x14ac:dyDescent="0.25">
      <c r="G258" s="52" t="e">
        <f>VLOOKUP(D258,Definitionstab!$A$3:$C$100,2,FALSE)</f>
        <v>#N/A</v>
      </c>
      <c r="H258" s="52" t="e">
        <f>VLOOKUP(D258,Definitionstab!$A$3:$C$100,3,FALSE)</f>
        <v>#N/A</v>
      </c>
      <c r="I258" s="52" t="str">
        <f t="shared" si="24"/>
        <v>Einnahme</v>
      </c>
      <c r="J258" s="52">
        <f t="shared" si="25"/>
        <v>0</v>
      </c>
      <c r="K258" s="52">
        <f t="shared" si="26"/>
        <v>1</v>
      </c>
      <c r="L258" s="52">
        <f t="shared" si="27"/>
        <v>1900</v>
      </c>
    </row>
    <row r="259" spans="7:12" x14ac:dyDescent="0.25">
      <c r="G259" s="52" t="e">
        <f>VLOOKUP(D259,Definitionstab!$A$3:$C$100,2,FALSE)</f>
        <v>#N/A</v>
      </c>
      <c r="H259" s="52" t="e">
        <f>VLOOKUP(D259,Definitionstab!$A$3:$C$100,3,FALSE)</f>
        <v>#N/A</v>
      </c>
      <c r="I259" s="52" t="str">
        <f t="shared" si="24"/>
        <v>Einnahme</v>
      </c>
      <c r="J259" s="52">
        <f t="shared" si="25"/>
        <v>0</v>
      </c>
      <c r="K259" s="52">
        <f t="shared" si="26"/>
        <v>1</v>
      </c>
      <c r="L259" s="52">
        <f t="shared" si="27"/>
        <v>1900</v>
      </c>
    </row>
    <row r="260" spans="7:12" x14ac:dyDescent="0.25">
      <c r="G260" s="52" t="e">
        <f>VLOOKUP(D260,Definitionstab!$A$3:$C$100,2,FALSE)</f>
        <v>#N/A</v>
      </c>
      <c r="H260" s="52" t="e">
        <f>VLOOKUP(D260,Definitionstab!$A$3:$C$100,3,FALSE)</f>
        <v>#N/A</v>
      </c>
      <c r="I260" s="52" t="str">
        <f t="shared" si="24"/>
        <v>Einnahme</v>
      </c>
      <c r="J260" s="52">
        <f t="shared" si="25"/>
        <v>0</v>
      </c>
      <c r="K260" s="52">
        <f t="shared" si="26"/>
        <v>1</v>
      </c>
      <c r="L260" s="52">
        <f t="shared" si="27"/>
        <v>1900</v>
      </c>
    </row>
    <row r="261" spans="7:12" x14ac:dyDescent="0.25">
      <c r="G261" s="52" t="e">
        <f>VLOOKUP(D261,Definitionstab!$A$3:$C$100,2,FALSE)</f>
        <v>#N/A</v>
      </c>
      <c r="H261" s="52" t="e">
        <f>VLOOKUP(D261,Definitionstab!$A$3:$C$100,3,FALSE)</f>
        <v>#N/A</v>
      </c>
      <c r="I261" s="52" t="str">
        <f t="shared" si="24"/>
        <v>Einnahme</v>
      </c>
      <c r="J261" s="52">
        <f t="shared" si="25"/>
        <v>0</v>
      </c>
      <c r="K261" s="52">
        <f t="shared" si="26"/>
        <v>1</v>
      </c>
      <c r="L261" s="52">
        <f t="shared" si="27"/>
        <v>1900</v>
      </c>
    </row>
    <row r="262" spans="7:12" x14ac:dyDescent="0.25">
      <c r="G262" s="52" t="e">
        <f>VLOOKUP(D262,Definitionstab!$A$3:$C$100,2,FALSE)</f>
        <v>#N/A</v>
      </c>
      <c r="H262" s="52" t="e">
        <f>VLOOKUP(D262,Definitionstab!$A$3:$C$100,3,FALSE)</f>
        <v>#N/A</v>
      </c>
      <c r="I262" s="52" t="str">
        <f t="shared" si="24"/>
        <v>Einnahme</v>
      </c>
      <c r="J262" s="52">
        <f t="shared" si="25"/>
        <v>0</v>
      </c>
      <c r="K262" s="52">
        <f t="shared" si="26"/>
        <v>1</v>
      </c>
      <c r="L262" s="52">
        <f t="shared" si="27"/>
        <v>1900</v>
      </c>
    </row>
    <row r="263" spans="7:12" x14ac:dyDescent="0.25">
      <c r="G263" s="52" t="e">
        <f>VLOOKUP(D263,Definitionstab!$A$3:$C$100,2,FALSE)</f>
        <v>#N/A</v>
      </c>
      <c r="H263" s="52" t="e">
        <f>VLOOKUP(D263,Definitionstab!$A$3:$C$100,3,FALSE)</f>
        <v>#N/A</v>
      </c>
      <c r="I263" s="52" t="str">
        <f t="shared" si="24"/>
        <v>Einnahme</v>
      </c>
      <c r="J263" s="52">
        <f t="shared" si="25"/>
        <v>0</v>
      </c>
      <c r="K263" s="52">
        <f t="shared" si="26"/>
        <v>1</v>
      </c>
      <c r="L263" s="52">
        <f t="shared" si="27"/>
        <v>1900</v>
      </c>
    </row>
    <row r="264" spans="7:12" x14ac:dyDescent="0.25">
      <c r="G264" s="52" t="e">
        <f>VLOOKUP(D264,Definitionstab!$A$3:$C$100,2,FALSE)</f>
        <v>#N/A</v>
      </c>
      <c r="H264" s="52" t="e">
        <f>VLOOKUP(D264,Definitionstab!$A$3:$C$100,3,FALSE)</f>
        <v>#N/A</v>
      </c>
      <c r="I264" s="52" t="str">
        <f t="shared" si="24"/>
        <v>Einnahme</v>
      </c>
      <c r="J264" s="52">
        <f t="shared" si="25"/>
        <v>0</v>
      </c>
      <c r="K264" s="52">
        <f t="shared" si="26"/>
        <v>1</v>
      </c>
      <c r="L264" s="52">
        <f t="shared" si="27"/>
        <v>1900</v>
      </c>
    </row>
    <row r="265" spans="7:12" x14ac:dyDescent="0.25">
      <c r="G265" s="52" t="e">
        <f>VLOOKUP(D265,Definitionstab!$A$3:$C$100,2,FALSE)</f>
        <v>#N/A</v>
      </c>
      <c r="H265" s="52" t="e">
        <f>VLOOKUP(D265,Definitionstab!$A$3:$C$100,3,FALSE)</f>
        <v>#N/A</v>
      </c>
      <c r="I265" s="52" t="str">
        <f t="shared" si="24"/>
        <v>Einnahme</v>
      </c>
      <c r="J265" s="52">
        <f t="shared" si="25"/>
        <v>0</v>
      </c>
      <c r="K265" s="52">
        <f t="shared" si="26"/>
        <v>1</v>
      </c>
      <c r="L265" s="52">
        <f t="shared" si="27"/>
        <v>1900</v>
      </c>
    </row>
    <row r="266" spans="7:12" x14ac:dyDescent="0.25">
      <c r="G266" s="52" t="e">
        <f>VLOOKUP(D266,Definitionstab!$A$3:$C$100,2,FALSE)</f>
        <v>#N/A</v>
      </c>
      <c r="H266" s="52" t="e">
        <f>VLOOKUP(D266,Definitionstab!$A$3:$C$100,3,FALSE)</f>
        <v>#N/A</v>
      </c>
      <c r="I266" s="52" t="str">
        <f t="shared" si="24"/>
        <v>Einnahme</v>
      </c>
      <c r="J266" s="52">
        <f t="shared" si="25"/>
        <v>0</v>
      </c>
      <c r="K266" s="52">
        <f t="shared" si="26"/>
        <v>1</v>
      </c>
      <c r="L266" s="52">
        <f t="shared" si="27"/>
        <v>1900</v>
      </c>
    </row>
    <row r="267" spans="7:12" x14ac:dyDescent="0.25">
      <c r="G267" s="52" t="e">
        <f>VLOOKUP(D267,Definitionstab!$A$3:$C$100,2,FALSE)</f>
        <v>#N/A</v>
      </c>
      <c r="H267" s="52" t="e">
        <f>VLOOKUP(D267,Definitionstab!$A$3:$C$100,3,FALSE)</f>
        <v>#N/A</v>
      </c>
      <c r="I267" s="52" t="str">
        <f t="shared" si="24"/>
        <v>Einnahme</v>
      </c>
      <c r="J267" s="52">
        <f t="shared" si="25"/>
        <v>0</v>
      </c>
      <c r="K267" s="52">
        <f t="shared" si="26"/>
        <v>1</v>
      </c>
      <c r="L267" s="52">
        <f t="shared" si="27"/>
        <v>1900</v>
      </c>
    </row>
    <row r="268" spans="7:12" x14ac:dyDescent="0.25">
      <c r="G268" s="52" t="e">
        <f>VLOOKUP(D268,Definitionstab!$A$3:$C$100,2,FALSE)</f>
        <v>#N/A</v>
      </c>
      <c r="H268" s="52" t="e">
        <f>VLOOKUP(D268,Definitionstab!$A$3:$C$100,3,FALSE)</f>
        <v>#N/A</v>
      </c>
      <c r="I268" s="52" t="str">
        <f t="shared" si="24"/>
        <v>Einnahme</v>
      </c>
      <c r="J268" s="52">
        <f t="shared" si="25"/>
        <v>0</v>
      </c>
      <c r="K268" s="52">
        <f t="shared" si="26"/>
        <v>1</v>
      </c>
      <c r="L268" s="52">
        <f t="shared" si="27"/>
        <v>1900</v>
      </c>
    </row>
    <row r="269" spans="7:12" x14ac:dyDescent="0.25">
      <c r="G269" s="52" t="e">
        <f>VLOOKUP(D269,Definitionstab!$A$3:$C$100,2,FALSE)</f>
        <v>#N/A</v>
      </c>
      <c r="H269" s="52" t="e">
        <f>VLOOKUP(D269,Definitionstab!$A$3:$C$100,3,FALSE)</f>
        <v>#N/A</v>
      </c>
      <c r="I269" s="52" t="str">
        <f t="shared" si="24"/>
        <v>Einnahme</v>
      </c>
      <c r="J269" s="52">
        <f t="shared" si="25"/>
        <v>0</v>
      </c>
      <c r="K269" s="52">
        <f t="shared" si="26"/>
        <v>1</v>
      </c>
      <c r="L269" s="52">
        <f t="shared" si="27"/>
        <v>1900</v>
      </c>
    </row>
    <row r="270" spans="7:12" x14ac:dyDescent="0.25">
      <c r="G270" s="52" t="e">
        <f>VLOOKUP(D270,Definitionstab!$A$3:$C$100,2,FALSE)</f>
        <v>#N/A</v>
      </c>
      <c r="H270" s="52" t="e">
        <f>VLOOKUP(D270,Definitionstab!$A$3:$C$100,3,FALSE)</f>
        <v>#N/A</v>
      </c>
      <c r="I270" s="52" t="str">
        <f t="shared" si="24"/>
        <v>Einnahme</v>
      </c>
      <c r="J270" s="52">
        <f t="shared" si="25"/>
        <v>0</v>
      </c>
      <c r="K270" s="52">
        <f t="shared" si="26"/>
        <v>1</v>
      </c>
      <c r="L270" s="52">
        <f t="shared" si="27"/>
        <v>1900</v>
      </c>
    </row>
    <row r="271" spans="7:12" x14ac:dyDescent="0.25">
      <c r="G271" s="52" t="e">
        <f>VLOOKUP(D271,Definitionstab!$A$3:$C$100,2,FALSE)</f>
        <v>#N/A</v>
      </c>
      <c r="H271" s="52" t="e">
        <f>VLOOKUP(D271,Definitionstab!$A$3:$C$100,3,FALSE)</f>
        <v>#N/A</v>
      </c>
      <c r="I271" s="52" t="str">
        <f t="shared" si="24"/>
        <v>Einnahme</v>
      </c>
      <c r="J271" s="52">
        <f t="shared" si="25"/>
        <v>0</v>
      </c>
      <c r="K271" s="52">
        <f t="shared" si="26"/>
        <v>1</v>
      </c>
      <c r="L271" s="52">
        <f t="shared" si="27"/>
        <v>1900</v>
      </c>
    </row>
    <row r="272" spans="7:12" x14ac:dyDescent="0.25">
      <c r="G272" s="52" t="e">
        <f>VLOOKUP(D272,Definitionstab!$A$3:$C$100,2,FALSE)</f>
        <v>#N/A</v>
      </c>
      <c r="H272" s="52" t="e">
        <f>VLOOKUP(D272,Definitionstab!$A$3:$C$100,3,FALSE)</f>
        <v>#N/A</v>
      </c>
      <c r="I272" s="52" t="str">
        <f t="shared" si="24"/>
        <v>Einnahme</v>
      </c>
      <c r="J272" s="52">
        <f t="shared" si="25"/>
        <v>0</v>
      </c>
      <c r="K272" s="52">
        <f t="shared" si="26"/>
        <v>1</v>
      </c>
      <c r="L272" s="52">
        <f t="shared" si="27"/>
        <v>1900</v>
      </c>
    </row>
    <row r="273" spans="7:12" x14ac:dyDescent="0.25">
      <c r="G273" s="52" t="e">
        <f>VLOOKUP(D273,Definitionstab!$A$3:$C$100,2,FALSE)</f>
        <v>#N/A</v>
      </c>
      <c r="H273" s="52" t="e">
        <f>VLOOKUP(D273,Definitionstab!$A$3:$C$100,3,FALSE)</f>
        <v>#N/A</v>
      </c>
      <c r="I273" s="52" t="str">
        <f t="shared" ref="I273:I336" si="28">IF(C273&gt;=0,"Einnahme","Ausgabe")</f>
        <v>Einnahme</v>
      </c>
      <c r="J273" s="52">
        <f t="shared" ref="J273:J336" si="29">DAY(A273)</f>
        <v>0</v>
      </c>
      <c r="K273" s="52">
        <f t="shared" ref="K273:K336" si="30">MONTH(A273)</f>
        <v>1</v>
      </c>
      <c r="L273" s="52">
        <f t="shared" ref="L273:L336" si="31">YEAR(A273)</f>
        <v>1900</v>
      </c>
    </row>
    <row r="274" spans="7:12" x14ac:dyDescent="0.25">
      <c r="G274" s="52" t="e">
        <f>VLOOKUP(D274,Definitionstab!$A$3:$C$100,2,FALSE)</f>
        <v>#N/A</v>
      </c>
      <c r="H274" s="52" t="e">
        <f>VLOOKUP(D274,Definitionstab!$A$3:$C$100,3,FALSE)</f>
        <v>#N/A</v>
      </c>
      <c r="I274" s="52" t="str">
        <f t="shared" si="28"/>
        <v>Einnahme</v>
      </c>
      <c r="J274" s="52">
        <f t="shared" si="29"/>
        <v>0</v>
      </c>
      <c r="K274" s="52">
        <f t="shared" si="30"/>
        <v>1</v>
      </c>
      <c r="L274" s="52">
        <f t="shared" si="31"/>
        <v>1900</v>
      </c>
    </row>
    <row r="275" spans="7:12" x14ac:dyDescent="0.25">
      <c r="G275" s="52" t="e">
        <f>VLOOKUP(D275,Definitionstab!$A$3:$C$100,2,FALSE)</f>
        <v>#N/A</v>
      </c>
      <c r="H275" s="52" t="e">
        <f>VLOOKUP(D275,Definitionstab!$A$3:$C$100,3,FALSE)</f>
        <v>#N/A</v>
      </c>
      <c r="I275" s="52" t="str">
        <f t="shared" si="28"/>
        <v>Einnahme</v>
      </c>
      <c r="J275" s="52">
        <f t="shared" si="29"/>
        <v>0</v>
      </c>
      <c r="K275" s="52">
        <f t="shared" si="30"/>
        <v>1</v>
      </c>
      <c r="L275" s="52">
        <f t="shared" si="31"/>
        <v>1900</v>
      </c>
    </row>
    <row r="276" spans="7:12" x14ac:dyDescent="0.25">
      <c r="G276" s="52" t="e">
        <f>VLOOKUP(D276,Definitionstab!$A$3:$C$100,2,FALSE)</f>
        <v>#N/A</v>
      </c>
      <c r="H276" s="52" t="e">
        <f>VLOOKUP(D276,Definitionstab!$A$3:$C$100,3,FALSE)</f>
        <v>#N/A</v>
      </c>
      <c r="I276" s="52" t="str">
        <f t="shared" si="28"/>
        <v>Einnahme</v>
      </c>
      <c r="J276" s="52">
        <f t="shared" si="29"/>
        <v>0</v>
      </c>
      <c r="K276" s="52">
        <f t="shared" si="30"/>
        <v>1</v>
      </c>
      <c r="L276" s="52">
        <f t="shared" si="31"/>
        <v>1900</v>
      </c>
    </row>
    <row r="277" spans="7:12" x14ac:dyDescent="0.25">
      <c r="G277" s="52" t="e">
        <f>VLOOKUP(D277,Definitionstab!$A$3:$C$100,2,FALSE)</f>
        <v>#N/A</v>
      </c>
      <c r="H277" s="52" t="e">
        <f>VLOOKUP(D277,Definitionstab!$A$3:$C$100,3,FALSE)</f>
        <v>#N/A</v>
      </c>
      <c r="I277" s="52" t="str">
        <f t="shared" si="28"/>
        <v>Einnahme</v>
      </c>
      <c r="J277" s="52">
        <f t="shared" si="29"/>
        <v>0</v>
      </c>
      <c r="K277" s="52">
        <f t="shared" si="30"/>
        <v>1</v>
      </c>
      <c r="L277" s="52">
        <f t="shared" si="31"/>
        <v>1900</v>
      </c>
    </row>
    <row r="278" spans="7:12" x14ac:dyDescent="0.25">
      <c r="G278" s="52" t="e">
        <f>VLOOKUP(D278,Definitionstab!$A$3:$C$100,2,FALSE)</f>
        <v>#N/A</v>
      </c>
      <c r="H278" s="52" t="e">
        <f>VLOOKUP(D278,Definitionstab!$A$3:$C$100,3,FALSE)</f>
        <v>#N/A</v>
      </c>
      <c r="I278" s="52" t="str">
        <f t="shared" si="28"/>
        <v>Einnahme</v>
      </c>
      <c r="J278" s="52">
        <f t="shared" si="29"/>
        <v>0</v>
      </c>
      <c r="K278" s="52">
        <f t="shared" si="30"/>
        <v>1</v>
      </c>
      <c r="L278" s="52">
        <f t="shared" si="31"/>
        <v>1900</v>
      </c>
    </row>
    <row r="279" spans="7:12" x14ac:dyDescent="0.25">
      <c r="G279" s="52" t="e">
        <f>VLOOKUP(D279,Definitionstab!$A$3:$C$100,2,FALSE)</f>
        <v>#N/A</v>
      </c>
      <c r="H279" s="52" t="e">
        <f>VLOOKUP(D279,Definitionstab!$A$3:$C$100,3,FALSE)</f>
        <v>#N/A</v>
      </c>
      <c r="I279" s="52" t="str">
        <f t="shared" si="28"/>
        <v>Einnahme</v>
      </c>
      <c r="J279" s="52">
        <f t="shared" si="29"/>
        <v>0</v>
      </c>
      <c r="K279" s="52">
        <f t="shared" si="30"/>
        <v>1</v>
      </c>
      <c r="L279" s="52">
        <f t="shared" si="31"/>
        <v>1900</v>
      </c>
    </row>
    <row r="280" spans="7:12" x14ac:dyDescent="0.25">
      <c r="G280" s="52" t="e">
        <f>VLOOKUP(D280,Definitionstab!$A$3:$C$100,2,FALSE)</f>
        <v>#N/A</v>
      </c>
      <c r="H280" s="52" t="e">
        <f>VLOOKUP(D280,Definitionstab!$A$3:$C$100,3,FALSE)</f>
        <v>#N/A</v>
      </c>
      <c r="I280" s="52" t="str">
        <f t="shared" si="28"/>
        <v>Einnahme</v>
      </c>
      <c r="J280" s="52">
        <f t="shared" si="29"/>
        <v>0</v>
      </c>
      <c r="K280" s="52">
        <f t="shared" si="30"/>
        <v>1</v>
      </c>
      <c r="L280" s="52">
        <f t="shared" si="31"/>
        <v>1900</v>
      </c>
    </row>
    <row r="281" spans="7:12" x14ac:dyDescent="0.25">
      <c r="G281" s="52" t="e">
        <f>VLOOKUP(D281,Definitionstab!$A$3:$C$100,2,FALSE)</f>
        <v>#N/A</v>
      </c>
      <c r="H281" s="52" t="e">
        <f>VLOOKUP(D281,Definitionstab!$A$3:$C$100,3,FALSE)</f>
        <v>#N/A</v>
      </c>
      <c r="I281" s="52" t="str">
        <f t="shared" si="28"/>
        <v>Einnahme</v>
      </c>
      <c r="J281" s="52">
        <f t="shared" si="29"/>
        <v>0</v>
      </c>
      <c r="K281" s="52">
        <f t="shared" si="30"/>
        <v>1</v>
      </c>
      <c r="L281" s="52">
        <f t="shared" si="31"/>
        <v>1900</v>
      </c>
    </row>
    <row r="282" spans="7:12" x14ac:dyDescent="0.25">
      <c r="G282" s="52" t="e">
        <f>VLOOKUP(D282,Definitionstab!$A$3:$C$100,2,FALSE)</f>
        <v>#N/A</v>
      </c>
      <c r="H282" s="52" t="e">
        <f>VLOOKUP(D282,Definitionstab!$A$3:$C$100,3,FALSE)</f>
        <v>#N/A</v>
      </c>
      <c r="I282" s="52" t="str">
        <f t="shared" si="28"/>
        <v>Einnahme</v>
      </c>
      <c r="J282" s="52">
        <f t="shared" si="29"/>
        <v>0</v>
      </c>
      <c r="K282" s="52">
        <f t="shared" si="30"/>
        <v>1</v>
      </c>
      <c r="L282" s="52">
        <f t="shared" si="31"/>
        <v>1900</v>
      </c>
    </row>
    <row r="283" spans="7:12" x14ac:dyDescent="0.25">
      <c r="G283" s="52" t="e">
        <f>VLOOKUP(D283,Definitionstab!$A$3:$C$100,2,FALSE)</f>
        <v>#N/A</v>
      </c>
      <c r="H283" s="52" t="e">
        <f>VLOOKUP(D283,Definitionstab!$A$3:$C$100,3,FALSE)</f>
        <v>#N/A</v>
      </c>
      <c r="I283" s="52" t="str">
        <f t="shared" si="28"/>
        <v>Einnahme</v>
      </c>
      <c r="J283" s="52">
        <f t="shared" si="29"/>
        <v>0</v>
      </c>
      <c r="K283" s="52">
        <f t="shared" si="30"/>
        <v>1</v>
      </c>
      <c r="L283" s="52">
        <f t="shared" si="31"/>
        <v>1900</v>
      </c>
    </row>
    <row r="284" spans="7:12" x14ac:dyDescent="0.25">
      <c r="G284" s="52" t="e">
        <f>VLOOKUP(D284,Definitionstab!$A$3:$C$100,2,FALSE)</f>
        <v>#N/A</v>
      </c>
      <c r="H284" s="52" t="e">
        <f>VLOOKUP(D284,Definitionstab!$A$3:$C$100,3,FALSE)</f>
        <v>#N/A</v>
      </c>
      <c r="I284" s="52" t="str">
        <f t="shared" si="28"/>
        <v>Einnahme</v>
      </c>
      <c r="J284" s="52">
        <f t="shared" si="29"/>
        <v>0</v>
      </c>
      <c r="K284" s="52">
        <f t="shared" si="30"/>
        <v>1</v>
      </c>
      <c r="L284" s="52">
        <f t="shared" si="31"/>
        <v>1900</v>
      </c>
    </row>
    <row r="285" spans="7:12" x14ac:dyDescent="0.25">
      <c r="G285" s="52" t="e">
        <f>VLOOKUP(D285,Definitionstab!$A$3:$C$100,2,FALSE)</f>
        <v>#N/A</v>
      </c>
      <c r="H285" s="52" t="e">
        <f>VLOOKUP(D285,Definitionstab!$A$3:$C$100,3,FALSE)</f>
        <v>#N/A</v>
      </c>
      <c r="I285" s="52" t="str">
        <f t="shared" si="28"/>
        <v>Einnahme</v>
      </c>
      <c r="J285" s="52">
        <f t="shared" si="29"/>
        <v>0</v>
      </c>
      <c r="K285" s="52">
        <f t="shared" si="30"/>
        <v>1</v>
      </c>
      <c r="L285" s="52">
        <f t="shared" si="31"/>
        <v>1900</v>
      </c>
    </row>
    <row r="286" spans="7:12" x14ac:dyDescent="0.25">
      <c r="G286" s="52" t="e">
        <f>VLOOKUP(D286,Definitionstab!$A$3:$C$100,2,FALSE)</f>
        <v>#N/A</v>
      </c>
      <c r="H286" s="52" t="e">
        <f>VLOOKUP(D286,Definitionstab!$A$3:$C$100,3,FALSE)</f>
        <v>#N/A</v>
      </c>
      <c r="I286" s="52" t="str">
        <f t="shared" si="28"/>
        <v>Einnahme</v>
      </c>
      <c r="J286" s="52">
        <f t="shared" si="29"/>
        <v>0</v>
      </c>
      <c r="K286" s="52">
        <f t="shared" si="30"/>
        <v>1</v>
      </c>
      <c r="L286" s="52">
        <f t="shared" si="31"/>
        <v>1900</v>
      </c>
    </row>
    <row r="287" spans="7:12" x14ac:dyDescent="0.25">
      <c r="G287" s="52" t="e">
        <f>VLOOKUP(D287,Definitionstab!$A$3:$C$100,2,FALSE)</f>
        <v>#N/A</v>
      </c>
      <c r="H287" s="52" t="e">
        <f>VLOOKUP(D287,Definitionstab!$A$3:$C$100,3,FALSE)</f>
        <v>#N/A</v>
      </c>
      <c r="I287" s="52" t="str">
        <f t="shared" si="28"/>
        <v>Einnahme</v>
      </c>
      <c r="J287" s="52">
        <f t="shared" si="29"/>
        <v>0</v>
      </c>
      <c r="K287" s="52">
        <f t="shared" si="30"/>
        <v>1</v>
      </c>
      <c r="L287" s="52">
        <f t="shared" si="31"/>
        <v>1900</v>
      </c>
    </row>
    <row r="288" spans="7:12" x14ac:dyDescent="0.25">
      <c r="G288" s="52" t="e">
        <f>VLOOKUP(D288,Definitionstab!$A$3:$C$100,2,FALSE)</f>
        <v>#N/A</v>
      </c>
      <c r="H288" s="52" t="e">
        <f>VLOOKUP(D288,Definitionstab!$A$3:$C$100,3,FALSE)</f>
        <v>#N/A</v>
      </c>
      <c r="I288" s="52" t="str">
        <f t="shared" si="28"/>
        <v>Einnahme</v>
      </c>
      <c r="J288" s="52">
        <f t="shared" si="29"/>
        <v>0</v>
      </c>
      <c r="K288" s="52">
        <f t="shared" si="30"/>
        <v>1</v>
      </c>
      <c r="L288" s="52">
        <f t="shared" si="31"/>
        <v>1900</v>
      </c>
    </row>
    <row r="289" spans="7:12" x14ac:dyDescent="0.25">
      <c r="G289" s="52" t="e">
        <f>VLOOKUP(D289,Definitionstab!$A$3:$C$100,2,FALSE)</f>
        <v>#N/A</v>
      </c>
      <c r="H289" s="52" t="e">
        <f>VLOOKUP(D289,Definitionstab!$A$3:$C$100,3,FALSE)</f>
        <v>#N/A</v>
      </c>
      <c r="I289" s="52" t="str">
        <f t="shared" si="28"/>
        <v>Einnahme</v>
      </c>
      <c r="J289" s="52">
        <f t="shared" si="29"/>
        <v>0</v>
      </c>
      <c r="K289" s="52">
        <f t="shared" si="30"/>
        <v>1</v>
      </c>
      <c r="L289" s="52">
        <f t="shared" si="31"/>
        <v>1900</v>
      </c>
    </row>
    <row r="290" spans="7:12" x14ac:dyDescent="0.25">
      <c r="G290" s="52" t="e">
        <f>VLOOKUP(D290,Definitionstab!$A$3:$C$100,2,FALSE)</f>
        <v>#N/A</v>
      </c>
      <c r="H290" s="52" t="e">
        <f>VLOOKUP(D290,Definitionstab!$A$3:$C$100,3,FALSE)</f>
        <v>#N/A</v>
      </c>
      <c r="I290" s="52" t="str">
        <f t="shared" si="28"/>
        <v>Einnahme</v>
      </c>
      <c r="J290" s="52">
        <f t="shared" si="29"/>
        <v>0</v>
      </c>
      <c r="K290" s="52">
        <f t="shared" si="30"/>
        <v>1</v>
      </c>
      <c r="L290" s="52">
        <f t="shared" si="31"/>
        <v>1900</v>
      </c>
    </row>
    <row r="291" spans="7:12" x14ac:dyDescent="0.25">
      <c r="G291" s="52" t="e">
        <f>VLOOKUP(D291,Definitionstab!$A$3:$C$100,2,FALSE)</f>
        <v>#N/A</v>
      </c>
      <c r="H291" s="52" t="e">
        <f>VLOOKUP(D291,Definitionstab!$A$3:$C$100,3,FALSE)</f>
        <v>#N/A</v>
      </c>
      <c r="I291" s="52" t="str">
        <f t="shared" si="28"/>
        <v>Einnahme</v>
      </c>
      <c r="J291" s="52">
        <f t="shared" si="29"/>
        <v>0</v>
      </c>
      <c r="K291" s="52">
        <f t="shared" si="30"/>
        <v>1</v>
      </c>
      <c r="L291" s="52">
        <f t="shared" si="31"/>
        <v>1900</v>
      </c>
    </row>
    <row r="292" spans="7:12" x14ac:dyDescent="0.25">
      <c r="G292" s="52" t="e">
        <f>VLOOKUP(D292,Definitionstab!$A$3:$C$100,2,FALSE)</f>
        <v>#N/A</v>
      </c>
      <c r="H292" s="52" t="e">
        <f>VLOOKUP(D292,Definitionstab!$A$3:$C$100,3,FALSE)</f>
        <v>#N/A</v>
      </c>
      <c r="I292" s="52" t="str">
        <f t="shared" si="28"/>
        <v>Einnahme</v>
      </c>
      <c r="J292" s="52">
        <f t="shared" si="29"/>
        <v>0</v>
      </c>
      <c r="K292" s="52">
        <f t="shared" si="30"/>
        <v>1</v>
      </c>
      <c r="L292" s="52">
        <f t="shared" si="31"/>
        <v>1900</v>
      </c>
    </row>
    <row r="293" spans="7:12" x14ac:dyDescent="0.25">
      <c r="G293" s="52" t="e">
        <f>VLOOKUP(D293,Definitionstab!$A$3:$C$100,2,FALSE)</f>
        <v>#N/A</v>
      </c>
      <c r="H293" s="52" t="e">
        <f>VLOOKUP(D293,Definitionstab!$A$3:$C$100,3,FALSE)</f>
        <v>#N/A</v>
      </c>
      <c r="I293" s="52" t="str">
        <f t="shared" si="28"/>
        <v>Einnahme</v>
      </c>
      <c r="J293" s="52">
        <f t="shared" si="29"/>
        <v>0</v>
      </c>
      <c r="K293" s="52">
        <f t="shared" si="30"/>
        <v>1</v>
      </c>
      <c r="L293" s="52">
        <f t="shared" si="31"/>
        <v>1900</v>
      </c>
    </row>
    <row r="294" spans="7:12" x14ac:dyDescent="0.25">
      <c r="G294" s="52" t="e">
        <f>VLOOKUP(D294,Definitionstab!$A$3:$C$100,2,FALSE)</f>
        <v>#N/A</v>
      </c>
      <c r="H294" s="52" t="e">
        <f>VLOOKUP(D294,Definitionstab!$A$3:$C$100,3,FALSE)</f>
        <v>#N/A</v>
      </c>
      <c r="I294" s="52" t="str">
        <f t="shared" si="28"/>
        <v>Einnahme</v>
      </c>
      <c r="J294" s="52">
        <f t="shared" si="29"/>
        <v>0</v>
      </c>
      <c r="K294" s="52">
        <f t="shared" si="30"/>
        <v>1</v>
      </c>
      <c r="L294" s="52">
        <f t="shared" si="31"/>
        <v>1900</v>
      </c>
    </row>
    <row r="295" spans="7:12" x14ac:dyDescent="0.25">
      <c r="G295" s="52" t="e">
        <f>VLOOKUP(D295,Definitionstab!$A$3:$C$100,2,FALSE)</f>
        <v>#N/A</v>
      </c>
      <c r="H295" s="52" t="e">
        <f>VLOOKUP(D295,Definitionstab!$A$3:$C$100,3,FALSE)</f>
        <v>#N/A</v>
      </c>
      <c r="I295" s="52" t="str">
        <f t="shared" si="28"/>
        <v>Einnahme</v>
      </c>
      <c r="J295" s="52">
        <f t="shared" si="29"/>
        <v>0</v>
      </c>
      <c r="K295" s="52">
        <f t="shared" si="30"/>
        <v>1</v>
      </c>
      <c r="L295" s="52">
        <f t="shared" si="31"/>
        <v>1900</v>
      </c>
    </row>
    <row r="296" spans="7:12" x14ac:dyDescent="0.25">
      <c r="G296" s="52" t="e">
        <f>VLOOKUP(D296,Definitionstab!$A$3:$C$100,2,FALSE)</f>
        <v>#N/A</v>
      </c>
      <c r="H296" s="52" t="e">
        <f>VLOOKUP(D296,Definitionstab!$A$3:$C$100,3,FALSE)</f>
        <v>#N/A</v>
      </c>
      <c r="I296" s="52" t="str">
        <f t="shared" si="28"/>
        <v>Einnahme</v>
      </c>
      <c r="J296" s="52">
        <f t="shared" si="29"/>
        <v>0</v>
      </c>
      <c r="K296" s="52">
        <f t="shared" si="30"/>
        <v>1</v>
      </c>
      <c r="L296" s="52">
        <f t="shared" si="31"/>
        <v>1900</v>
      </c>
    </row>
    <row r="297" spans="7:12" x14ac:dyDescent="0.25">
      <c r="G297" s="52" t="e">
        <f>VLOOKUP(D297,Definitionstab!$A$3:$C$100,2,FALSE)</f>
        <v>#N/A</v>
      </c>
      <c r="H297" s="52" t="e">
        <f>VLOOKUP(D297,Definitionstab!$A$3:$C$100,3,FALSE)</f>
        <v>#N/A</v>
      </c>
      <c r="I297" s="52" t="str">
        <f t="shared" si="28"/>
        <v>Einnahme</v>
      </c>
      <c r="J297" s="52">
        <f t="shared" si="29"/>
        <v>0</v>
      </c>
      <c r="K297" s="52">
        <f t="shared" si="30"/>
        <v>1</v>
      </c>
      <c r="L297" s="52">
        <f t="shared" si="31"/>
        <v>1900</v>
      </c>
    </row>
    <row r="298" spans="7:12" x14ac:dyDescent="0.25">
      <c r="G298" s="52" t="e">
        <f>VLOOKUP(D298,Definitionstab!$A$3:$C$100,2,FALSE)</f>
        <v>#N/A</v>
      </c>
      <c r="H298" s="52" t="e">
        <f>VLOOKUP(D298,Definitionstab!$A$3:$C$100,3,FALSE)</f>
        <v>#N/A</v>
      </c>
      <c r="I298" s="52" t="str">
        <f t="shared" si="28"/>
        <v>Einnahme</v>
      </c>
      <c r="J298" s="52">
        <f t="shared" si="29"/>
        <v>0</v>
      </c>
      <c r="K298" s="52">
        <f t="shared" si="30"/>
        <v>1</v>
      </c>
      <c r="L298" s="52">
        <f t="shared" si="31"/>
        <v>1900</v>
      </c>
    </row>
    <row r="299" spans="7:12" x14ac:dyDescent="0.25">
      <c r="G299" s="52" t="e">
        <f>VLOOKUP(D299,Definitionstab!$A$3:$C$100,2,FALSE)</f>
        <v>#N/A</v>
      </c>
      <c r="H299" s="52" t="e">
        <f>VLOOKUP(D299,Definitionstab!$A$3:$C$100,3,FALSE)</f>
        <v>#N/A</v>
      </c>
      <c r="I299" s="52" t="str">
        <f t="shared" si="28"/>
        <v>Einnahme</v>
      </c>
      <c r="J299" s="52">
        <f t="shared" si="29"/>
        <v>0</v>
      </c>
      <c r="K299" s="52">
        <f t="shared" si="30"/>
        <v>1</v>
      </c>
      <c r="L299" s="52">
        <f t="shared" si="31"/>
        <v>1900</v>
      </c>
    </row>
    <row r="300" spans="7:12" x14ac:dyDescent="0.25">
      <c r="G300" s="52" t="e">
        <f>VLOOKUP(D300,Definitionstab!$A$3:$C$100,2,FALSE)</f>
        <v>#N/A</v>
      </c>
      <c r="H300" s="52" t="e">
        <f>VLOOKUP(D300,Definitionstab!$A$3:$C$100,3,FALSE)</f>
        <v>#N/A</v>
      </c>
      <c r="I300" s="52" t="str">
        <f t="shared" si="28"/>
        <v>Einnahme</v>
      </c>
      <c r="J300" s="52">
        <f t="shared" si="29"/>
        <v>0</v>
      </c>
      <c r="K300" s="52">
        <f t="shared" si="30"/>
        <v>1</v>
      </c>
      <c r="L300" s="52">
        <f t="shared" si="31"/>
        <v>1900</v>
      </c>
    </row>
    <row r="301" spans="7:12" x14ac:dyDescent="0.25">
      <c r="G301" s="52" t="e">
        <f>VLOOKUP(D301,Definitionstab!$A$3:$C$100,2,FALSE)</f>
        <v>#N/A</v>
      </c>
      <c r="H301" s="52" t="e">
        <f>VLOOKUP(D301,Definitionstab!$A$3:$C$100,3,FALSE)</f>
        <v>#N/A</v>
      </c>
      <c r="I301" s="52" t="str">
        <f t="shared" si="28"/>
        <v>Einnahme</v>
      </c>
      <c r="J301" s="52">
        <f t="shared" si="29"/>
        <v>0</v>
      </c>
      <c r="K301" s="52">
        <f t="shared" si="30"/>
        <v>1</v>
      </c>
      <c r="L301" s="52">
        <f t="shared" si="31"/>
        <v>1900</v>
      </c>
    </row>
    <row r="302" spans="7:12" x14ac:dyDescent="0.25">
      <c r="G302" s="52" t="e">
        <f>VLOOKUP(D302,Definitionstab!$A$3:$C$100,2,FALSE)</f>
        <v>#N/A</v>
      </c>
      <c r="H302" s="52" t="e">
        <f>VLOOKUP(D302,Definitionstab!$A$3:$C$100,3,FALSE)</f>
        <v>#N/A</v>
      </c>
      <c r="I302" s="52" t="str">
        <f t="shared" si="28"/>
        <v>Einnahme</v>
      </c>
      <c r="J302" s="52">
        <f t="shared" si="29"/>
        <v>0</v>
      </c>
      <c r="K302" s="52">
        <f t="shared" si="30"/>
        <v>1</v>
      </c>
      <c r="L302" s="52">
        <f t="shared" si="31"/>
        <v>1900</v>
      </c>
    </row>
    <row r="303" spans="7:12" x14ac:dyDescent="0.25">
      <c r="G303" s="52" t="e">
        <f>VLOOKUP(D303,Definitionstab!$A$3:$C$100,2,FALSE)</f>
        <v>#N/A</v>
      </c>
      <c r="H303" s="52" t="e">
        <f>VLOOKUP(D303,Definitionstab!$A$3:$C$100,3,FALSE)</f>
        <v>#N/A</v>
      </c>
      <c r="I303" s="52" t="str">
        <f t="shared" si="28"/>
        <v>Einnahme</v>
      </c>
      <c r="J303" s="52">
        <f t="shared" si="29"/>
        <v>0</v>
      </c>
      <c r="K303" s="52">
        <f t="shared" si="30"/>
        <v>1</v>
      </c>
      <c r="L303" s="52">
        <f t="shared" si="31"/>
        <v>1900</v>
      </c>
    </row>
    <row r="304" spans="7:12" x14ac:dyDescent="0.25">
      <c r="G304" s="52" t="e">
        <f>VLOOKUP(D304,Definitionstab!$A$3:$C$100,2,FALSE)</f>
        <v>#N/A</v>
      </c>
      <c r="H304" s="52" t="e">
        <f>VLOOKUP(D304,Definitionstab!$A$3:$C$100,3,FALSE)</f>
        <v>#N/A</v>
      </c>
      <c r="I304" s="52" t="str">
        <f t="shared" si="28"/>
        <v>Einnahme</v>
      </c>
      <c r="J304" s="52">
        <f t="shared" si="29"/>
        <v>0</v>
      </c>
      <c r="K304" s="52">
        <f t="shared" si="30"/>
        <v>1</v>
      </c>
      <c r="L304" s="52">
        <f t="shared" si="31"/>
        <v>1900</v>
      </c>
    </row>
    <row r="305" spans="7:12" x14ac:dyDescent="0.25">
      <c r="G305" s="52" t="e">
        <f>VLOOKUP(D305,Definitionstab!$A$3:$C$100,2,FALSE)</f>
        <v>#N/A</v>
      </c>
      <c r="H305" s="52" t="e">
        <f>VLOOKUP(D305,Definitionstab!$A$3:$C$100,3,FALSE)</f>
        <v>#N/A</v>
      </c>
      <c r="I305" s="52" t="str">
        <f t="shared" si="28"/>
        <v>Einnahme</v>
      </c>
      <c r="J305" s="52">
        <f t="shared" si="29"/>
        <v>0</v>
      </c>
      <c r="K305" s="52">
        <f t="shared" si="30"/>
        <v>1</v>
      </c>
      <c r="L305" s="52">
        <f t="shared" si="31"/>
        <v>1900</v>
      </c>
    </row>
    <row r="306" spans="7:12" x14ac:dyDescent="0.25">
      <c r="G306" s="52" t="e">
        <f>VLOOKUP(D306,Definitionstab!$A$3:$C$100,2,FALSE)</f>
        <v>#N/A</v>
      </c>
      <c r="H306" s="52" t="e">
        <f>VLOOKUP(D306,Definitionstab!$A$3:$C$100,3,FALSE)</f>
        <v>#N/A</v>
      </c>
      <c r="I306" s="52" t="str">
        <f t="shared" si="28"/>
        <v>Einnahme</v>
      </c>
      <c r="J306" s="52">
        <f t="shared" si="29"/>
        <v>0</v>
      </c>
      <c r="K306" s="52">
        <f t="shared" si="30"/>
        <v>1</v>
      </c>
      <c r="L306" s="52">
        <f t="shared" si="31"/>
        <v>1900</v>
      </c>
    </row>
    <row r="307" spans="7:12" x14ac:dyDescent="0.25">
      <c r="G307" s="52" t="e">
        <f>VLOOKUP(D307,Definitionstab!$A$3:$C$100,2,FALSE)</f>
        <v>#N/A</v>
      </c>
      <c r="H307" s="52" t="e">
        <f>VLOOKUP(D307,Definitionstab!$A$3:$C$100,3,FALSE)</f>
        <v>#N/A</v>
      </c>
      <c r="I307" s="52" t="str">
        <f t="shared" si="28"/>
        <v>Einnahme</v>
      </c>
      <c r="J307" s="52">
        <f t="shared" si="29"/>
        <v>0</v>
      </c>
      <c r="K307" s="52">
        <f t="shared" si="30"/>
        <v>1</v>
      </c>
      <c r="L307" s="52">
        <f t="shared" si="31"/>
        <v>1900</v>
      </c>
    </row>
    <row r="308" spans="7:12" x14ac:dyDescent="0.25">
      <c r="G308" s="52" t="e">
        <f>VLOOKUP(D308,Definitionstab!$A$3:$C$100,2,FALSE)</f>
        <v>#N/A</v>
      </c>
      <c r="H308" s="52" t="e">
        <f>VLOOKUP(D308,Definitionstab!$A$3:$C$100,3,FALSE)</f>
        <v>#N/A</v>
      </c>
      <c r="I308" s="52" t="str">
        <f t="shared" si="28"/>
        <v>Einnahme</v>
      </c>
      <c r="J308" s="52">
        <f t="shared" si="29"/>
        <v>0</v>
      </c>
      <c r="K308" s="52">
        <f t="shared" si="30"/>
        <v>1</v>
      </c>
      <c r="L308" s="52">
        <f t="shared" si="31"/>
        <v>1900</v>
      </c>
    </row>
    <row r="309" spans="7:12" x14ac:dyDescent="0.25">
      <c r="G309" s="52" t="e">
        <f>VLOOKUP(D309,Definitionstab!$A$3:$C$100,2,FALSE)</f>
        <v>#N/A</v>
      </c>
      <c r="H309" s="52" t="e">
        <f>VLOOKUP(D309,Definitionstab!$A$3:$C$100,3,FALSE)</f>
        <v>#N/A</v>
      </c>
      <c r="I309" s="52" t="str">
        <f t="shared" si="28"/>
        <v>Einnahme</v>
      </c>
      <c r="J309" s="52">
        <f t="shared" si="29"/>
        <v>0</v>
      </c>
      <c r="K309" s="52">
        <f t="shared" si="30"/>
        <v>1</v>
      </c>
      <c r="L309" s="52">
        <f t="shared" si="31"/>
        <v>1900</v>
      </c>
    </row>
    <row r="310" spans="7:12" x14ac:dyDescent="0.25">
      <c r="G310" s="52" t="e">
        <f>VLOOKUP(D310,Definitionstab!$A$3:$C$100,2,FALSE)</f>
        <v>#N/A</v>
      </c>
      <c r="H310" s="52" t="e">
        <f>VLOOKUP(D310,Definitionstab!$A$3:$C$100,3,FALSE)</f>
        <v>#N/A</v>
      </c>
      <c r="I310" s="52" t="str">
        <f t="shared" si="28"/>
        <v>Einnahme</v>
      </c>
      <c r="J310" s="52">
        <f t="shared" si="29"/>
        <v>0</v>
      </c>
      <c r="K310" s="52">
        <f t="shared" si="30"/>
        <v>1</v>
      </c>
      <c r="L310" s="52">
        <f t="shared" si="31"/>
        <v>1900</v>
      </c>
    </row>
    <row r="311" spans="7:12" x14ac:dyDescent="0.25">
      <c r="G311" s="52" t="e">
        <f>VLOOKUP(D311,Definitionstab!$A$3:$C$100,2,FALSE)</f>
        <v>#N/A</v>
      </c>
      <c r="H311" s="52" t="e">
        <f>VLOOKUP(D311,Definitionstab!$A$3:$C$100,3,FALSE)</f>
        <v>#N/A</v>
      </c>
      <c r="I311" s="52" t="str">
        <f t="shared" si="28"/>
        <v>Einnahme</v>
      </c>
      <c r="J311" s="52">
        <f t="shared" si="29"/>
        <v>0</v>
      </c>
      <c r="K311" s="52">
        <f t="shared" si="30"/>
        <v>1</v>
      </c>
      <c r="L311" s="52">
        <f t="shared" si="31"/>
        <v>1900</v>
      </c>
    </row>
    <row r="312" spans="7:12" x14ac:dyDescent="0.25">
      <c r="G312" s="52" t="e">
        <f>VLOOKUP(D312,Definitionstab!$A$3:$C$100,2,FALSE)</f>
        <v>#N/A</v>
      </c>
      <c r="H312" s="52" t="e">
        <f>VLOOKUP(D312,Definitionstab!$A$3:$C$100,3,FALSE)</f>
        <v>#N/A</v>
      </c>
      <c r="I312" s="52" t="str">
        <f t="shared" si="28"/>
        <v>Einnahme</v>
      </c>
      <c r="J312" s="52">
        <f t="shared" si="29"/>
        <v>0</v>
      </c>
      <c r="K312" s="52">
        <f t="shared" si="30"/>
        <v>1</v>
      </c>
      <c r="L312" s="52">
        <f t="shared" si="31"/>
        <v>1900</v>
      </c>
    </row>
    <row r="313" spans="7:12" x14ac:dyDescent="0.25">
      <c r="G313" s="52" t="e">
        <f>VLOOKUP(D313,Definitionstab!$A$3:$C$100,2,FALSE)</f>
        <v>#N/A</v>
      </c>
      <c r="H313" s="52" t="e">
        <f>VLOOKUP(D313,Definitionstab!$A$3:$C$100,3,FALSE)</f>
        <v>#N/A</v>
      </c>
      <c r="I313" s="52" t="str">
        <f t="shared" si="28"/>
        <v>Einnahme</v>
      </c>
      <c r="J313" s="52">
        <f t="shared" si="29"/>
        <v>0</v>
      </c>
      <c r="K313" s="52">
        <f t="shared" si="30"/>
        <v>1</v>
      </c>
      <c r="L313" s="52">
        <f t="shared" si="31"/>
        <v>1900</v>
      </c>
    </row>
    <row r="314" spans="7:12" x14ac:dyDescent="0.25">
      <c r="G314" s="52" t="e">
        <f>VLOOKUP(D314,Definitionstab!$A$3:$C$100,2,FALSE)</f>
        <v>#N/A</v>
      </c>
      <c r="H314" s="52" t="e">
        <f>VLOOKUP(D314,Definitionstab!$A$3:$C$100,3,FALSE)</f>
        <v>#N/A</v>
      </c>
      <c r="I314" s="52" t="str">
        <f t="shared" si="28"/>
        <v>Einnahme</v>
      </c>
      <c r="J314" s="52">
        <f t="shared" si="29"/>
        <v>0</v>
      </c>
      <c r="K314" s="52">
        <f t="shared" si="30"/>
        <v>1</v>
      </c>
      <c r="L314" s="52">
        <f t="shared" si="31"/>
        <v>1900</v>
      </c>
    </row>
    <row r="315" spans="7:12" x14ac:dyDescent="0.25">
      <c r="G315" s="52" t="e">
        <f>VLOOKUP(D315,Definitionstab!$A$3:$C$100,2,FALSE)</f>
        <v>#N/A</v>
      </c>
      <c r="H315" s="52" t="e">
        <f>VLOOKUP(D315,Definitionstab!$A$3:$C$100,3,FALSE)</f>
        <v>#N/A</v>
      </c>
      <c r="I315" s="52" t="str">
        <f t="shared" si="28"/>
        <v>Einnahme</v>
      </c>
      <c r="J315" s="52">
        <f t="shared" si="29"/>
        <v>0</v>
      </c>
      <c r="K315" s="52">
        <f t="shared" si="30"/>
        <v>1</v>
      </c>
      <c r="L315" s="52">
        <f t="shared" si="31"/>
        <v>1900</v>
      </c>
    </row>
    <row r="316" spans="7:12" x14ac:dyDescent="0.25">
      <c r="G316" s="52" t="e">
        <f>VLOOKUP(D316,Definitionstab!$A$3:$C$100,2,FALSE)</f>
        <v>#N/A</v>
      </c>
      <c r="H316" s="52" t="e">
        <f>VLOOKUP(D316,Definitionstab!$A$3:$C$100,3,FALSE)</f>
        <v>#N/A</v>
      </c>
      <c r="I316" s="52" t="str">
        <f t="shared" si="28"/>
        <v>Einnahme</v>
      </c>
      <c r="J316" s="52">
        <f t="shared" si="29"/>
        <v>0</v>
      </c>
      <c r="K316" s="52">
        <f t="shared" si="30"/>
        <v>1</v>
      </c>
      <c r="L316" s="52">
        <f t="shared" si="31"/>
        <v>1900</v>
      </c>
    </row>
    <row r="317" spans="7:12" x14ac:dyDescent="0.25">
      <c r="G317" s="52" t="e">
        <f>VLOOKUP(D317,Definitionstab!$A$3:$C$100,2,FALSE)</f>
        <v>#N/A</v>
      </c>
      <c r="H317" s="52" t="e">
        <f>VLOOKUP(D317,Definitionstab!$A$3:$C$100,3,FALSE)</f>
        <v>#N/A</v>
      </c>
      <c r="I317" s="52" t="str">
        <f t="shared" si="28"/>
        <v>Einnahme</v>
      </c>
      <c r="J317" s="52">
        <f t="shared" si="29"/>
        <v>0</v>
      </c>
      <c r="K317" s="52">
        <f t="shared" si="30"/>
        <v>1</v>
      </c>
      <c r="L317" s="52">
        <f t="shared" si="31"/>
        <v>1900</v>
      </c>
    </row>
    <row r="318" spans="7:12" x14ac:dyDescent="0.25">
      <c r="G318" s="52" t="e">
        <f>VLOOKUP(D318,Definitionstab!$A$3:$C$100,2,FALSE)</f>
        <v>#N/A</v>
      </c>
      <c r="H318" s="52" t="e">
        <f>VLOOKUP(D318,Definitionstab!$A$3:$C$100,3,FALSE)</f>
        <v>#N/A</v>
      </c>
      <c r="I318" s="52" t="str">
        <f t="shared" si="28"/>
        <v>Einnahme</v>
      </c>
      <c r="J318" s="52">
        <f t="shared" si="29"/>
        <v>0</v>
      </c>
      <c r="K318" s="52">
        <f t="shared" si="30"/>
        <v>1</v>
      </c>
      <c r="L318" s="52">
        <f t="shared" si="31"/>
        <v>1900</v>
      </c>
    </row>
    <row r="319" spans="7:12" x14ac:dyDescent="0.25">
      <c r="G319" s="52" t="e">
        <f>VLOOKUP(D319,Definitionstab!$A$3:$C$100,2,FALSE)</f>
        <v>#N/A</v>
      </c>
      <c r="H319" s="52" t="e">
        <f>VLOOKUP(D319,Definitionstab!$A$3:$C$100,3,FALSE)</f>
        <v>#N/A</v>
      </c>
      <c r="I319" s="52" t="str">
        <f t="shared" si="28"/>
        <v>Einnahme</v>
      </c>
      <c r="J319" s="52">
        <f t="shared" si="29"/>
        <v>0</v>
      </c>
      <c r="K319" s="52">
        <f t="shared" si="30"/>
        <v>1</v>
      </c>
      <c r="L319" s="52">
        <f t="shared" si="31"/>
        <v>1900</v>
      </c>
    </row>
    <row r="320" spans="7:12" x14ac:dyDescent="0.25">
      <c r="G320" s="52" t="e">
        <f>VLOOKUP(D320,Definitionstab!$A$3:$C$100,2,FALSE)</f>
        <v>#N/A</v>
      </c>
      <c r="H320" s="52" t="e">
        <f>VLOOKUP(D320,Definitionstab!$A$3:$C$100,3,FALSE)</f>
        <v>#N/A</v>
      </c>
      <c r="I320" s="52" t="str">
        <f t="shared" si="28"/>
        <v>Einnahme</v>
      </c>
      <c r="J320" s="52">
        <f t="shared" si="29"/>
        <v>0</v>
      </c>
      <c r="K320" s="52">
        <f t="shared" si="30"/>
        <v>1</v>
      </c>
      <c r="L320" s="52">
        <f t="shared" si="31"/>
        <v>1900</v>
      </c>
    </row>
    <row r="321" spans="7:12" x14ac:dyDescent="0.25">
      <c r="G321" s="52" t="e">
        <f>VLOOKUP(D321,Definitionstab!$A$3:$C$100,2,FALSE)</f>
        <v>#N/A</v>
      </c>
      <c r="H321" s="52" t="e">
        <f>VLOOKUP(D321,Definitionstab!$A$3:$C$100,3,FALSE)</f>
        <v>#N/A</v>
      </c>
      <c r="I321" s="52" t="str">
        <f t="shared" si="28"/>
        <v>Einnahme</v>
      </c>
      <c r="J321" s="52">
        <f t="shared" si="29"/>
        <v>0</v>
      </c>
      <c r="K321" s="52">
        <f t="shared" si="30"/>
        <v>1</v>
      </c>
      <c r="L321" s="52">
        <f t="shared" si="31"/>
        <v>1900</v>
      </c>
    </row>
    <row r="322" spans="7:12" x14ac:dyDescent="0.25">
      <c r="G322" s="52" t="e">
        <f>VLOOKUP(D322,Definitionstab!$A$3:$C$100,2,FALSE)</f>
        <v>#N/A</v>
      </c>
      <c r="H322" s="52" t="e">
        <f>VLOOKUP(D322,Definitionstab!$A$3:$C$100,3,FALSE)</f>
        <v>#N/A</v>
      </c>
      <c r="I322" s="52" t="str">
        <f t="shared" si="28"/>
        <v>Einnahme</v>
      </c>
      <c r="J322" s="52">
        <f t="shared" si="29"/>
        <v>0</v>
      </c>
      <c r="K322" s="52">
        <f t="shared" si="30"/>
        <v>1</v>
      </c>
      <c r="L322" s="52">
        <f t="shared" si="31"/>
        <v>1900</v>
      </c>
    </row>
    <row r="323" spans="7:12" x14ac:dyDescent="0.25">
      <c r="G323" s="52" t="e">
        <f>VLOOKUP(D323,Definitionstab!$A$3:$C$100,2,FALSE)</f>
        <v>#N/A</v>
      </c>
      <c r="H323" s="52" t="e">
        <f>VLOOKUP(D323,Definitionstab!$A$3:$C$100,3,FALSE)</f>
        <v>#N/A</v>
      </c>
      <c r="I323" s="52" t="str">
        <f t="shared" si="28"/>
        <v>Einnahme</v>
      </c>
      <c r="J323" s="52">
        <f t="shared" si="29"/>
        <v>0</v>
      </c>
      <c r="K323" s="52">
        <f t="shared" si="30"/>
        <v>1</v>
      </c>
      <c r="L323" s="52">
        <f t="shared" si="31"/>
        <v>1900</v>
      </c>
    </row>
    <row r="324" spans="7:12" x14ac:dyDescent="0.25">
      <c r="G324" s="52" t="e">
        <f>VLOOKUP(D324,Definitionstab!$A$3:$C$100,2,FALSE)</f>
        <v>#N/A</v>
      </c>
      <c r="H324" s="52" t="e">
        <f>VLOOKUP(D324,Definitionstab!$A$3:$C$100,3,FALSE)</f>
        <v>#N/A</v>
      </c>
      <c r="I324" s="52" t="str">
        <f t="shared" si="28"/>
        <v>Einnahme</v>
      </c>
      <c r="J324" s="52">
        <f t="shared" si="29"/>
        <v>0</v>
      </c>
      <c r="K324" s="52">
        <f t="shared" si="30"/>
        <v>1</v>
      </c>
      <c r="L324" s="52">
        <f t="shared" si="31"/>
        <v>1900</v>
      </c>
    </row>
    <row r="325" spans="7:12" x14ac:dyDescent="0.25">
      <c r="G325" s="52" t="e">
        <f>VLOOKUP(D325,Definitionstab!$A$3:$C$100,2,FALSE)</f>
        <v>#N/A</v>
      </c>
      <c r="H325" s="52" t="e">
        <f>VLOOKUP(D325,Definitionstab!$A$3:$C$100,3,FALSE)</f>
        <v>#N/A</v>
      </c>
      <c r="I325" s="52" t="str">
        <f t="shared" si="28"/>
        <v>Einnahme</v>
      </c>
      <c r="J325" s="52">
        <f t="shared" si="29"/>
        <v>0</v>
      </c>
      <c r="K325" s="52">
        <f t="shared" si="30"/>
        <v>1</v>
      </c>
      <c r="L325" s="52">
        <f t="shared" si="31"/>
        <v>1900</v>
      </c>
    </row>
    <row r="326" spans="7:12" x14ac:dyDescent="0.25">
      <c r="G326" s="52" t="e">
        <f>VLOOKUP(D326,Definitionstab!$A$3:$C$100,2,FALSE)</f>
        <v>#N/A</v>
      </c>
      <c r="H326" s="52" t="e">
        <f>VLOOKUP(D326,Definitionstab!$A$3:$C$100,3,FALSE)</f>
        <v>#N/A</v>
      </c>
      <c r="I326" s="52" t="str">
        <f t="shared" si="28"/>
        <v>Einnahme</v>
      </c>
      <c r="J326" s="52">
        <f t="shared" si="29"/>
        <v>0</v>
      </c>
      <c r="K326" s="52">
        <f t="shared" si="30"/>
        <v>1</v>
      </c>
      <c r="L326" s="52">
        <f t="shared" si="31"/>
        <v>1900</v>
      </c>
    </row>
    <row r="327" spans="7:12" x14ac:dyDescent="0.25">
      <c r="G327" s="52" t="e">
        <f>VLOOKUP(D327,Definitionstab!$A$3:$C$100,2,FALSE)</f>
        <v>#N/A</v>
      </c>
      <c r="H327" s="52" t="e">
        <f>VLOOKUP(D327,Definitionstab!$A$3:$C$100,3,FALSE)</f>
        <v>#N/A</v>
      </c>
      <c r="I327" s="52" t="str">
        <f t="shared" si="28"/>
        <v>Einnahme</v>
      </c>
      <c r="J327" s="52">
        <f t="shared" si="29"/>
        <v>0</v>
      </c>
      <c r="K327" s="52">
        <f t="shared" si="30"/>
        <v>1</v>
      </c>
      <c r="L327" s="52">
        <f t="shared" si="31"/>
        <v>1900</v>
      </c>
    </row>
    <row r="328" spans="7:12" x14ac:dyDescent="0.25">
      <c r="G328" s="52" t="e">
        <f>VLOOKUP(D328,Definitionstab!$A$3:$C$100,2,FALSE)</f>
        <v>#N/A</v>
      </c>
      <c r="H328" s="52" t="e">
        <f>VLOOKUP(D328,Definitionstab!$A$3:$C$100,3,FALSE)</f>
        <v>#N/A</v>
      </c>
      <c r="I328" s="52" t="str">
        <f t="shared" si="28"/>
        <v>Einnahme</v>
      </c>
      <c r="J328" s="52">
        <f t="shared" si="29"/>
        <v>0</v>
      </c>
      <c r="K328" s="52">
        <f t="shared" si="30"/>
        <v>1</v>
      </c>
      <c r="L328" s="52">
        <f t="shared" si="31"/>
        <v>1900</v>
      </c>
    </row>
    <row r="329" spans="7:12" x14ac:dyDescent="0.25">
      <c r="G329" s="52" t="e">
        <f>VLOOKUP(D329,Definitionstab!$A$3:$C$100,2,FALSE)</f>
        <v>#N/A</v>
      </c>
      <c r="H329" s="52" t="e">
        <f>VLOOKUP(D329,Definitionstab!$A$3:$C$100,3,FALSE)</f>
        <v>#N/A</v>
      </c>
      <c r="I329" s="52" t="str">
        <f t="shared" si="28"/>
        <v>Einnahme</v>
      </c>
      <c r="J329" s="52">
        <f t="shared" si="29"/>
        <v>0</v>
      </c>
      <c r="K329" s="52">
        <f t="shared" si="30"/>
        <v>1</v>
      </c>
      <c r="L329" s="52">
        <f t="shared" si="31"/>
        <v>1900</v>
      </c>
    </row>
    <row r="330" spans="7:12" x14ac:dyDescent="0.25">
      <c r="G330" s="52" t="e">
        <f>VLOOKUP(D330,Definitionstab!$A$3:$C$100,2,FALSE)</f>
        <v>#N/A</v>
      </c>
      <c r="H330" s="52" t="e">
        <f>VLOOKUP(D330,Definitionstab!$A$3:$C$100,3,FALSE)</f>
        <v>#N/A</v>
      </c>
      <c r="I330" s="52" t="str">
        <f t="shared" si="28"/>
        <v>Einnahme</v>
      </c>
      <c r="J330" s="52">
        <f t="shared" si="29"/>
        <v>0</v>
      </c>
      <c r="K330" s="52">
        <f t="shared" si="30"/>
        <v>1</v>
      </c>
      <c r="L330" s="52">
        <f t="shared" si="31"/>
        <v>1900</v>
      </c>
    </row>
    <row r="331" spans="7:12" x14ac:dyDescent="0.25">
      <c r="G331" s="52" t="e">
        <f>VLOOKUP(D331,Definitionstab!$A$3:$C$100,2,FALSE)</f>
        <v>#N/A</v>
      </c>
      <c r="H331" s="52" t="e">
        <f>VLOOKUP(D331,Definitionstab!$A$3:$C$100,3,FALSE)</f>
        <v>#N/A</v>
      </c>
      <c r="I331" s="52" t="str">
        <f t="shared" si="28"/>
        <v>Einnahme</v>
      </c>
      <c r="J331" s="52">
        <f t="shared" si="29"/>
        <v>0</v>
      </c>
      <c r="K331" s="52">
        <f t="shared" si="30"/>
        <v>1</v>
      </c>
      <c r="L331" s="52">
        <f t="shared" si="31"/>
        <v>1900</v>
      </c>
    </row>
    <row r="332" spans="7:12" x14ac:dyDescent="0.25">
      <c r="G332" s="52" t="e">
        <f>VLOOKUP(D332,Definitionstab!$A$3:$C$100,2,FALSE)</f>
        <v>#N/A</v>
      </c>
      <c r="H332" s="52" t="e">
        <f>VLOOKUP(D332,Definitionstab!$A$3:$C$100,3,FALSE)</f>
        <v>#N/A</v>
      </c>
      <c r="I332" s="52" t="str">
        <f t="shared" si="28"/>
        <v>Einnahme</v>
      </c>
      <c r="J332" s="52">
        <f t="shared" si="29"/>
        <v>0</v>
      </c>
      <c r="K332" s="52">
        <f t="shared" si="30"/>
        <v>1</v>
      </c>
      <c r="L332" s="52">
        <f t="shared" si="31"/>
        <v>1900</v>
      </c>
    </row>
    <row r="333" spans="7:12" x14ac:dyDescent="0.25">
      <c r="G333" s="52" t="e">
        <f>VLOOKUP(D333,Definitionstab!$A$3:$C$100,2,FALSE)</f>
        <v>#N/A</v>
      </c>
      <c r="H333" s="52" t="e">
        <f>VLOOKUP(D333,Definitionstab!$A$3:$C$100,3,FALSE)</f>
        <v>#N/A</v>
      </c>
      <c r="I333" s="52" t="str">
        <f t="shared" si="28"/>
        <v>Einnahme</v>
      </c>
      <c r="J333" s="52">
        <f t="shared" si="29"/>
        <v>0</v>
      </c>
      <c r="K333" s="52">
        <f t="shared" si="30"/>
        <v>1</v>
      </c>
      <c r="L333" s="52">
        <f t="shared" si="31"/>
        <v>1900</v>
      </c>
    </row>
    <row r="334" spans="7:12" x14ac:dyDescent="0.25">
      <c r="G334" s="52" t="e">
        <f>VLOOKUP(D334,Definitionstab!$A$3:$C$100,2,FALSE)</f>
        <v>#N/A</v>
      </c>
      <c r="H334" s="52" t="e">
        <f>VLOOKUP(D334,Definitionstab!$A$3:$C$100,3,FALSE)</f>
        <v>#N/A</v>
      </c>
      <c r="I334" s="52" t="str">
        <f t="shared" si="28"/>
        <v>Einnahme</v>
      </c>
      <c r="J334" s="52">
        <f t="shared" si="29"/>
        <v>0</v>
      </c>
      <c r="K334" s="52">
        <f t="shared" si="30"/>
        <v>1</v>
      </c>
      <c r="L334" s="52">
        <f t="shared" si="31"/>
        <v>1900</v>
      </c>
    </row>
    <row r="335" spans="7:12" x14ac:dyDescent="0.25">
      <c r="G335" s="52" t="e">
        <f>VLOOKUP(D335,Definitionstab!$A$3:$C$100,2,FALSE)</f>
        <v>#N/A</v>
      </c>
      <c r="H335" s="52" t="e">
        <f>VLOOKUP(D335,Definitionstab!$A$3:$C$100,3,FALSE)</f>
        <v>#N/A</v>
      </c>
      <c r="I335" s="52" t="str">
        <f t="shared" si="28"/>
        <v>Einnahme</v>
      </c>
      <c r="J335" s="52">
        <f t="shared" si="29"/>
        <v>0</v>
      </c>
      <c r="K335" s="52">
        <f t="shared" si="30"/>
        <v>1</v>
      </c>
      <c r="L335" s="52">
        <f t="shared" si="31"/>
        <v>1900</v>
      </c>
    </row>
    <row r="336" spans="7:12" x14ac:dyDescent="0.25">
      <c r="G336" s="52" t="e">
        <f>VLOOKUP(D336,Definitionstab!$A$3:$C$100,2,FALSE)</f>
        <v>#N/A</v>
      </c>
      <c r="H336" s="52" t="e">
        <f>VLOOKUP(D336,Definitionstab!$A$3:$C$100,3,FALSE)</f>
        <v>#N/A</v>
      </c>
      <c r="I336" s="52" t="str">
        <f t="shared" si="28"/>
        <v>Einnahme</v>
      </c>
      <c r="J336" s="52">
        <f t="shared" si="29"/>
        <v>0</v>
      </c>
      <c r="K336" s="52">
        <f t="shared" si="30"/>
        <v>1</v>
      </c>
      <c r="L336" s="52">
        <f t="shared" si="31"/>
        <v>1900</v>
      </c>
    </row>
    <row r="337" spans="7:12" x14ac:dyDescent="0.25">
      <c r="G337" s="52" t="e">
        <f>VLOOKUP(D337,Definitionstab!$A$3:$C$100,2,FALSE)</f>
        <v>#N/A</v>
      </c>
      <c r="H337" s="52" t="e">
        <f>VLOOKUP(D337,Definitionstab!$A$3:$C$100,3,FALSE)</f>
        <v>#N/A</v>
      </c>
      <c r="I337" s="52" t="str">
        <f t="shared" ref="I337:I400" si="32">IF(C337&gt;=0,"Einnahme","Ausgabe")</f>
        <v>Einnahme</v>
      </c>
      <c r="J337" s="52">
        <f t="shared" ref="J337:J400" si="33">DAY(A337)</f>
        <v>0</v>
      </c>
      <c r="K337" s="52">
        <f t="shared" ref="K337:K400" si="34">MONTH(A337)</f>
        <v>1</v>
      </c>
      <c r="L337" s="52">
        <f t="shared" ref="L337:L400" si="35">YEAR(A337)</f>
        <v>1900</v>
      </c>
    </row>
    <row r="338" spans="7:12" x14ac:dyDescent="0.25">
      <c r="G338" s="52" t="e">
        <f>VLOOKUP(D338,Definitionstab!$A$3:$C$100,2,FALSE)</f>
        <v>#N/A</v>
      </c>
      <c r="H338" s="52" t="e">
        <f>VLOOKUP(D338,Definitionstab!$A$3:$C$100,3,FALSE)</f>
        <v>#N/A</v>
      </c>
      <c r="I338" s="52" t="str">
        <f t="shared" si="32"/>
        <v>Einnahme</v>
      </c>
      <c r="J338" s="52">
        <f t="shared" si="33"/>
        <v>0</v>
      </c>
      <c r="K338" s="52">
        <f t="shared" si="34"/>
        <v>1</v>
      </c>
      <c r="L338" s="52">
        <f t="shared" si="35"/>
        <v>1900</v>
      </c>
    </row>
    <row r="339" spans="7:12" x14ac:dyDescent="0.25">
      <c r="G339" s="52" t="e">
        <f>VLOOKUP(D339,Definitionstab!$A$3:$C$100,2,FALSE)</f>
        <v>#N/A</v>
      </c>
      <c r="H339" s="52" t="e">
        <f>VLOOKUP(D339,Definitionstab!$A$3:$C$100,3,FALSE)</f>
        <v>#N/A</v>
      </c>
      <c r="I339" s="52" t="str">
        <f t="shared" si="32"/>
        <v>Einnahme</v>
      </c>
      <c r="J339" s="52">
        <f t="shared" si="33"/>
        <v>0</v>
      </c>
      <c r="K339" s="52">
        <f t="shared" si="34"/>
        <v>1</v>
      </c>
      <c r="L339" s="52">
        <f t="shared" si="35"/>
        <v>1900</v>
      </c>
    </row>
    <row r="340" spans="7:12" x14ac:dyDescent="0.25">
      <c r="G340" s="52" t="e">
        <f>VLOOKUP(D340,Definitionstab!$A$3:$C$100,2,FALSE)</f>
        <v>#N/A</v>
      </c>
      <c r="H340" s="52" t="e">
        <f>VLOOKUP(D340,Definitionstab!$A$3:$C$100,3,FALSE)</f>
        <v>#N/A</v>
      </c>
      <c r="I340" s="52" t="str">
        <f t="shared" si="32"/>
        <v>Einnahme</v>
      </c>
      <c r="J340" s="52">
        <f t="shared" si="33"/>
        <v>0</v>
      </c>
      <c r="K340" s="52">
        <f t="shared" si="34"/>
        <v>1</v>
      </c>
      <c r="L340" s="52">
        <f t="shared" si="35"/>
        <v>1900</v>
      </c>
    </row>
    <row r="341" spans="7:12" x14ac:dyDescent="0.25">
      <c r="G341" s="52" t="e">
        <f>VLOOKUP(D341,Definitionstab!$A$3:$C$100,2,FALSE)</f>
        <v>#N/A</v>
      </c>
      <c r="H341" s="52" t="e">
        <f>VLOOKUP(D341,Definitionstab!$A$3:$C$100,3,FALSE)</f>
        <v>#N/A</v>
      </c>
      <c r="I341" s="52" t="str">
        <f t="shared" si="32"/>
        <v>Einnahme</v>
      </c>
      <c r="J341" s="52">
        <f t="shared" si="33"/>
        <v>0</v>
      </c>
      <c r="K341" s="52">
        <f t="shared" si="34"/>
        <v>1</v>
      </c>
      <c r="L341" s="52">
        <f t="shared" si="35"/>
        <v>1900</v>
      </c>
    </row>
    <row r="342" spans="7:12" x14ac:dyDescent="0.25">
      <c r="G342" s="52" t="e">
        <f>VLOOKUP(D342,Definitionstab!$A$3:$C$100,2,FALSE)</f>
        <v>#N/A</v>
      </c>
      <c r="H342" s="52" t="e">
        <f>VLOOKUP(D342,Definitionstab!$A$3:$C$100,3,FALSE)</f>
        <v>#N/A</v>
      </c>
      <c r="I342" s="52" t="str">
        <f t="shared" si="32"/>
        <v>Einnahme</v>
      </c>
      <c r="J342" s="52">
        <f t="shared" si="33"/>
        <v>0</v>
      </c>
      <c r="K342" s="52">
        <f t="shared" si="34"/>
        <v>1</v>
      </c>
      <c r="L342" s="52">
        <f t="shared" si="35"/>
        <v>1900</v>
      </c>
    </row>
    <row r="343" spans="7:12" x14ac:dyDescent="0.25">
      <c r="G343" s="52" t="e">
        <f>VLOOKUP(D343,Definitionstab!$A$3:$C$100,2,FALSE)</f>
        <v>#N/A</v>
      </c>
      <c r="H343" s="52" t="e">
        <f>VLOOKUP(D343,Definitionstab!$A$3:$C$100,3,FALSE)</f>
        <v>#N/A</v>
      </c>
      <c r="I343" s="52" t="str">
        <f t="shared" si="32"/>
        <v>Einnahme</v>
      </c>
      <c r="J343" s="52">
        <f t="shared" si="33"/>
        <v>0</v>
      </c>
      <c r="K343" s="52">
        <f t="shared" si="34"/>
        <v>1</v>
      </c>
      <c r="L343" s="52">
        <f t="shared" si="35"/>
        <v>1900</v>
      </c>
    </row>
    <row r="344" spans="7:12" x14ac:dyDescent="0.25">
      <c r="G344" s="52" t="e">
        <f>VLOOKUP(D344,Definitionstab!$A$3:$C$100,2,FALSE)</f>
        <v>#N/A</v>
      </c>
      <c r="H344" s="52" t="e">
        <f>VLOOKUP(D344,Definitionstab!$A$3:$C$100,3,FALSE)</f>
        <v>#N/A</v>
      </c>
      <c r="I344" s="52" t="str">
        <f t="shared" si="32"/>
        <v>Einnahme</v>
      </c>
      <c r="J344" s="52">
        <f t="shared" si="33"/>
        <v>0</v>
      </c>
      <c r="K344" s="52">
        <f t="shared" si="34"/>
        <v>1</v>
      </c>
      <c r="L344" s="52">
        <f t="shared" si="35"/>
        <v>1900</v>
      </c>
    </row>
    <row r="345" spans="7:12" x14ac:dyDescent="0.25">
      <c r="G345" s="52" t="e">
        <f>VLOOKUP(D345,Definitionstab!$A$3:$C$100,2,FALSE)</f>
        <v>#N/A</v>
      </c>
      <c r="H345" s="52" t="e">
        <f>VLOOKUP(D345,Definitionstab!$A$3:$C$100,3,FALSE)</f>
        <v>#N/A</v>
      </c>
      <c r="I345" s="52" t="str">
        <f t="shared" si="32"/>
        <v>Einnahme</v>
      </c>
      <c r="J345" s="52">
        <f t="shared" si="33"/>
        <v>0</v>
      </c>
      <c r="K345" s="52">
        <f t="shared" si="34"/>
        <v>1</v>
      </c>
      <c r="L345" s="52">
        <f t="shared" si="35"/>
        <v>1900</v>
      </c>
    </row>
    <row r="346" spans="7:12" x14ac:dyDescent="0.25">
      <c r="G346" s="52" t="e">
        <f>VLOOKUP(D346,Definitionstab!$A$3:$C$100,2,FALSE)</f>
        <v>#N/A</v>
      </c>
      <c r="H346" s="52" t="e">
        <f>VLOOKUP(D346,Definitionstab!$A$3:$C$100,3,FALSE)</f>
        <v>#N/A</v>
      </c>
      <c r="I346" s="52" t="str">
        <f t="shared" si="32"/>
        <v>Einnahme</v>
      </c>
      <c r="J346" s="52">
        <f t="shared" si="33"/>
        <v>0</v>
      </c>
      <c r="K346" s="52">
        <f t="shared" si="34"/>
        <v>1</v>
      </c>
      <c r="L346" s="52">
        <f t="shared" si="35"/>
        <v>1900</v>
      </c>
    </row>
    <row r="347" spans="7:12" x14ac:dyDescent="0.25">
      <c r="G347" s="52" t="e">
        <f>VLOOKUP(D347,Definitionstab!$A$3:$C$100,2,FALSE)</f>
        <v>#N/A</v>
      </c>
      <c r="H347" s="52" t="e">
        <f>VLOOKUP(D347,Definitionstab!$A$3:$C$100,3,FALSE)</f>
        <v>#N/A</v>
      </c>
      <c r="I347" s="52" t="str">
        <f t="shared" si="32"/>
        <v>Einnahme</v>
      </c>
      <c r="J347" s="52">
        <f t="shared" si="33"/>
        <v>0</v>
      </c>
      <c r="K347" s="52">
        <f t="shared" si="34"/>
        <v>1</v>
      </c>
      <c r="L347" s="52">
        <f t="shared" si="35"/>
        <v>1900</v>
      </c>
    </row>
    <row r="348" spans="7:12" x14ac:dyDescent="0.25">
      <c r="G348" s="52" t="e">
        <f>VLOOKUP(D348,Definitionstab!$A$3:$C$100,2,FALSE)</f>
        <v>#N/A</v>
      </c>
      <c r="H348" s="52" t="e">
        <f>VLOOKUP(D348,Definitionstab!$A$3:$C$100,3,FALSE)</f>
        <v>#N/A</v>
      </c>
      <c r="I348" s="52" t="str">
        <f t="shared" si="32"/>
        <v>Einnahme</v>
      </c>
      <c r="J348" s="52">
        <f t="shared" si="33"/>
        <v>0</v>
      </c>
      <c r="K348" s="52">
        <f t="shared" si="34"/>
        <v>1</v>
      </c>
      <c r="L348" s="52">
        <f t="shared" si="35"/>
        <v>1900</v>
      </c>
    </row>
    <row r="349" spans="7:12" x14ac:dyDescent="0.25">
      <c r="G349" s="52" t="e">
        <f>VLOOKUP(D349,Definitionstab!$A$3:$C$100,2,FALSE)</f>
        <v>#N/A</v>
      </c>
      <c r="H349" s="52" t="e">
        <f>VLOOKUP(D349,Definitionstab!$A$3:$C$100,3,FALSE)</f>
        <v>#N/A</v>
      </c>
      <c r="I349" s="52" t="str">
        <f t="shared" si="32"/>
        <v>Einnahme</v>
      </c>
      <c r="J349" s="52">
        <f t="shared" si="33"/>
        <v>0</v>
      </c>
      <c r="K349" s="52">
        <f t="shared" si="34"/>
        <v>1</v>
      </c>
      <c r="L349" s="52">
        <f t="shared" si="35"/>
        <v>1900</v>
      </c>
    </row>
    <row r="350" spans="7:12" x14ac:dyDescent="0.25">
      <c r="G350" s="52" t="e">
        <f>VLOOKUP(D350,Definitionstab!$A$3:$C$100,2,FALSE)</f>
        <v>#N/A</v>
      </c>
      <c r="H350" s="52" t="e">
        <f>VLOOKUP(D350,Definitionstab!$A$3:$C$100,3,FALSE)</f>
        <v>#N/A</v>
      </c>
      <c r="I350" s="52" t="str">
        <f t="shared" si="32"/>
        <v>Einnahme</v>
      </c>
      <c r="J350" s="52">
        <f t="shared" si="33"/>
        <v>0</v>
      </c>
      <c r="K350" s="52">
        <f t="shared" si="34"/>
        <v>1</v>
      </c>
      <c r="L350" s="52">
        <f t="shared" si="35"/>
        <v>1900</v>
      </c>
    </row>
    <row r="351" spans="7:12" x14ac:dyDescent="0.25">
      <c r="G351" s="52" t="e">
        <f>VLOOKUP(D351,Definitionstab!$A$3:$C$100,2,FALSE)</f>
        <v>#N/A</v>
      </c>
      <c r="H351" s="52" t="e">
        <f>VLOOKUP(D351,Definitionstab!$A$3:$C$100,3,FALSE)</f>
        <v>#N/A</v>
      </c>
      <c r="I351" s="52" t="str">
        <f t="shared" si="32"/>
        <v>Einnahme</v>
      </c>
      <c r="J351" s="52">
        <f t="shared" si="33"/>
        <v>0</v>
      </c>
      <c r="K351" s="52">
        <f t="shared" si="34"/>
        <v>1</v>
      </c>
      <c r="L351" s="52">
        <f t="shared" si="35"/>
        <v>1900</v>
      </c>
    </row>
    <row r="352" spans="7:12" x14ac:dyDescent="0.25">
      <c r="G352" s="52" t="e">
        <f>VLOOKUP(D352,Definitionstab!$A$3:$C$100,2,FALSE)</f>
        <v>#N/A</v>
      </c>
      <c r="H352" s="52" t="e">
        <f>VLOOKUP(D352,Definitionstab!$A$3:$C$100,3,FALSE)</f>
        <v>#N/A</v>
      </c>
      <c r="I352" s="52" t="str">
        <f t="shared" si="32"/>
        <v>Einnahme</v>
      </c>
      <c r="J352" s="52">
        <f t="shared" si="33"/>
        <v>0</v>
      </c>
      <c r="K352" s="52">
        <f t="shared" si="34"/>
        <v>1</v>
      </c>
      <c r="L352" s="52">
        <f t="shared" si="35"/>
        <v>1900</v>
      </c>
    </row>
    <row r="353" spans="7:12" x14ac:dyDescent="0.25">
      <c r="G353" s="52" t="e">
        <f>VLOOKUP(D353,Definitionstab!$A$3:$C$100,2,FALSE)</f>
        <v>#N/A</v>
      </c>
      <c r="H353" s="52" t="e">
        <f>VLOOKUP(D353,Definitionstab!$A$3:$C$100,3,FALSE)</f>
        <v>#N/A</v>
      </c>
      <c r="I353" s="52" t="str">
        <f t="shared" si="32"/>
        <v>Einnahme</v>
      </c>
      <c r="J353" s="52">
        <f t="shared" si="33"/>
        <v>0</v>
      </c>
      <c r="K353" s="52">
        <f t="shared" si="34"/>
        <v>1</v>
      </c>
      <c r="L353" s="52">
        <f t="shared" si="35"/>
        <v>1900</v>
      </c>
    </row>
    <row r="354" spans="7:12" x14ac:dyDescent="0.25">
      <c r="G354" s="52" t="e">
        <f>VLOOKUP(D354,Definitionstab!$A$3:$C$100,2,FALSE)</f>
        <v>#N/A</v>
      </c>
      <c r="H354" s="52" t="e">
        <f>VLOOKUP(D354,Definitionstab!$A$3:$C$100,3,FALSE)</f>
        <v>#N/A</v>
      </c>
      <c r="I354" s="52" t="str">
        <f t="shared" si="32"/>
        <v>Einnahme</v>
      </c>
      <c r="J354" s="52">
        <f t="shared" si="33"/>
        <v>0</v>
      </c>
      <c r="K354" s="52">
        <f t="shared" si="34"/>
        <v>1</v>
      </c>
      <c r="L354" s="52">
        <f t="shared" si="35"/>
        <v>1900</v>
      </c>
    </row>
    <row r="355" spans="7:12" x14ac:dyDescent="0.25">
      <c r="G355" s="52" t="e">
        <f>VLOOKUP(D355,Definitionstab!$A$3:$C$100,2,FALSE)</f>
        <v>#N/A</v>
      </c>
      <c r="H355" s="52" t="e">
        <f>VLOOKUP(D355,Definitionstab!$A$3:$C$100,3,FALSE)</f>
        <v>#N/A</v>
      </c>
      <c r="I355" s="52" t="str">
        <f t="shared" si="32"/>
        <v>Einnahme</v>
      </c>
      <c r="J355" s="52">
        <f t="shared" si="33"/>
        <v>0</v>
      </c>
      <c r="K355" s="52">
        <f t="shared" si="34"/>
        <v>1</v>
      </c>
      <c r="L355" s="52">
        <f t="shared" si="35"/>
        <v>1900</v>
      </c>
    </row>
    <row r="356" spans="7:12" x14ac:dyDescent="0.25">
      <c r="G356" s="52" t="e">
        <f>VLOOKUP(D356,Definitionstab!$A$3:$C$100,2,FALSE)</f>
        <v>#N/A</v>
      </c>
      <c r="H356" s="52" t="e">
        <f>VLOOKUP(D356,Definitionstab!$A$3:$C$100,3,FALSE)</f>
        <v>#N/A</v>
      </c>
      <c r="I356" s="52" t="str">
        <f t="shared" si="32"/>
        <v>Einnahme</v>
      </c>
      <c r="J356" s="52">
        <f t="shared" si="33"/>
        <v>0</v>
      </c>
      <c r="K356" s="52">
        <f t="shared" si="34"/>
        <v>1</v>
      </c>
      <c r="L356" s="52">
        <f t="shared" si="35"/>
        <v>1900</v>
      </c>
    </row>
    <row r="357" spans="7:12" x14ac:dyDescent="0.25">
      <c r="G357" s="52" t="e">
        <f>VLOOKUP(D357,Definitionstab!$A$3:$C$100,2,FALSE)</f>
        <v>#N/A</v>
      </c>
      <c r="H357" s="52" t="e">
        <f>VLOOKUP(D357,Definitionstab!$A$3:$C$100,3,FALSE)</f>
        <v>#N/A</v>
      </c>
      <c r="I357" s="52" t="str">
        <f t="shared" si="32"/>
        <v>Einnahme</v>
      </c>
      <c r="J357" s="52">
        <f t="shared" si="33"/>
        <v>0</v>
      </c>
      <c r="K357" s="52">
        <f t="shared" si="34"/>
        <v>1</v>
      </c>
      <c r="L357" s="52">
        <f t="shared" si="35"/>
        <v>1900</v>
      </c>
    </row>
    <row r="358" spans="7:12" x14ac:dyDescent="0.25">
      <c r="G358" s="52" t="e">
        <f>VLOOKUP(D358,Definitionstab!$A$3:$C$100,2,FALSE)</f>
        <v>#N/A</v>
      </c>
      <c r="H358" s="52" t="e">
        <f>VLOOKUP(D358,Definitionstab!$A$3:$C$100,3,FALSE)</f>
        <v>#N/A</v>
      </c>
      <c r="I358" s="52" t="str">
        <f t="shared" si="32"/>
        <v>Einnahme</v>
      </c>
      <c r="J358" s="52">
        <f t="shared" si="33"/>
        <v>0</v>
      </c>
      <c r="K358" s="52">
        <f t="shared" si="34"/>
        <v>1</v>
      </c>
      <c r="L358" s="52">
        <f t="shared" si="35"/>
        <v>1900</v>
      </c>
    </row>
    <row r="359" spans="7:12" x14ac:dyDescent="0.25">
      <c r="G359" s="52" t="e">
        <f>VLOOKUP(D359,Definitionstab!$A$3:$C$100,2,FALSE)</f>
        <v>#N/A</v>
      </c>
      <c r="H359" s="52" t="e">
        <f>VLOOKUP(D359,Definitionstab!$A$3:$C$100,3,FALSE)</f>
        <v>#N/A</v>
      </c>
      <c r="I359" s="52" t="str">
        <f t="shared" si="32"/>
        <v>Einnahme</v>
      </c>
      <c r="J359" s="52">
        <f t="shared" si="33"/>
        <v>0</v>
      </c>
      <c r="K359" s="52">
        <f t="shared" si="34"/>
        <v>1</v>
      </c>
      <c r="L359" s="52">
        <f t="shared" si="35"/>
        <v>1900</v>
      </c>
    </row>
    <row r="360" spans="7:12" x14ac:dyDescent="0.25">
      <c r="G360" s="52" t="e">
        <f>VLOOKUP(D360,Definitionstab!$A$3:$C$100,2,FALSE)</f>
        <v>#N/A</v>
      </c>
      <c r="H360" s="52" t="e">
        <f>VLOOKUP(D360,Definitionstab!$A$3:$C$100,3,FALSE)</f>
        <v>#N/A</v>
      </c>
      <c r="I360" s="52" t="str">
        <f t="shared" si="32"/>
        <v>Einnahme</v>
      </c>
      <c r="J360" s="52">
        <f t="shared" si="33"/>
        <v>0</v>
      </c>
      <c r="K360" s="52">
        <f t="shared" si="34"/>
        <v>1</v>
      </c>
      <c r="L360" s="52">
        <f t="shared" si="35"/>
        <v>1900</v>
      </c>
    </row>
    <row r="361" spans="7:12" x14ac:dyDescent="0.25">
      <c r="G361" s="52" t="e">
        <f>VLOOKUP(D361,Definitionstab!$A$3:$C$100,2,FALSE)</f>
        <v>#N/A</v>
      </c>
      <c r="H361" s="52" t="e">
        <f>VLOOKUP(D361,Definitionstab!$A$3:$C$100,3,FALSE)</f>
        <v>#N/A</v>
      </c>
      <c r="I361" s="52" t="str">
        <f t="shared" si="32"/>
        <v>Einnahme</v>
      </c>
      <c r="J361" s="52">
        <f t="shared" si="33"/>
        <v>0</v>
      </c>
      <c r="K361" s="52">
        <f t="shared" si="34"/>
        <v>1</v>
      </c>
      <c r="L361" s="52">
        <f t="shared" si="35"/>
        <v>1900</v>
      </c>
    </row>
    <row r="362" spans="7:12" x14ac:dyDescent="0.25">
      <c r="G362" s="52" t="e">
        <f>VLOOKUP(D362,Definitionstab!$A$3:$C$100,2,FALSE)</f>
        <v>#N/A</v>
      </c>
      <c r="H362" s="52" t="e">
        <f>VLOOKUP(D362,Definitionstab!$A$3:$C$100,3,FALSE)</f>
        <v>#N/A</v>
      </c>
      <c r="I362" s="52" t="str">
        <f t="shared" si="32"/>
        <v>Einnahme</v>
      </c>
      <c r="J362" s="52">
        <f t="shared" si="33"/>
        <v>0</v>
      </c>
      <c r="K362" s="52">
        <f t="shared" si="34"/>
        <v>1</v>
      </c>
      <c r="L362" s="52">
        <f t="shared" si="35"/>
        <v>1900</v>
      </c>
    </row>
    <row r="363" spans="7:12" x14ac:dyDescent="0.25">
      <c r="G363" s="52" t="e">
        <f>VLOOKUP(D363,Definitionstab!$A$3:$C$100,2,FALSE)</f>
        <v>#N/A</v>
      </c>
      <c r="H363" s="52" t="e">
        <f>VLOOKUP(D363,Definitionstab!$A$3:$C$100,3,FALSE)</f>
        <v>#N/A</v>
      </c>
      <c r="I363" s="52" t="str">
        <f t="shared" si="32"/>
        <v>Einnahme</v>
      </c>
      <c r="J363" s="52">
        <f t="shared" si="33"/>
        <v>0</v>
      </c>
      <c r="K363" s="52">
        <f t="shared" si="34"/>
        <v>1</v>
      </c>
      <c r="L363" s="52">
        <f t="shared" si="35"/>
        <v>1900</v>
      </c>
    </row>
    <row r="364" spans="7:12" x14ac:dyDescent="0.25">
      <c r="G364" s="52" t="e">
        <f>VLOOKUP(D364,Definitionstab!$A$3:$C$100,2,FALSE)</f>
        <v>#N/A</v>
      </c>
      <c r="H364" s="52" t="e">
        <f>VLOOKUP(D364,Definitionstab!$A$3:$C$100,3,FALSE)</f>
        <v>#N/A</v>
      </c>
      <c r="I364" s="52" t="str">
        <f t="shared" si="32"/>
        <v>Einnahme</v>
      </c>
      <c r="J364" s="52">
        <f t="shared" si="33"/>
        <v>0</v>
      </c>
      <c r="K364" s="52">
        <f t="shared" si="34"/>
        <v>1</v>
      </c>
      <c r="L364" s="52">
        <f t="shared" si="35"/>
        <v>1900</v>
      </c>
    </row>
    <row r="365" spans="7:12" x14ac:dyDescent="0.25">
      <c r="G365" s="52" t="e">
        <f>VLOOKUP(D365,Definitionstab!$A$3:$C$100,2,FALSE)</f>
        <v>#N/A</v>
      </c>
      <c r="H365" s="52" t="e">
        <f>VLOOKUP(D365,Definitionstab!$A$3:$C$100,3,FALSE)</f>
        <v>#N/A</v>
      </c>
      <c r="I365" s="52" t="str">
        <f t="shared" si="32"/>
        <v>Einnahme</v>
      </c>
      <c r="J365" s="52">
        <f t="shared" si="33"/>
        <v>0</v>
      </c>
      <c r="K365" s="52">
        <f t="shared" si="34"/>
        <v>1</v>
      </c>
      <c r="L365" s="52">
        <f t="shared" si="35"/>
        <v>1900</v>
      </c>
    </row>
    <row r="366" spans="7:12" x14ac:dyDescent="0.25">
      <c r="G366" s="52" t="e">
        <f>VLOOKUP(D366,Definitionstab!$A$3:$C$100,2,FALSE)</f>
        <v>#N/A</v>
      </c>
      <c r="H366" s="52" t="e">
        <f>VLOOKUP(D366,Definitionstab!$A$3:$C$100,3,FALSE)</f>
        <v>#N/A</v>
      </c>
      <c r="I366" s="52" t="str">
        <f t="shared" si="32"/>
        <v>Einnahme</v>
      </c>
      <c r="J366" s="52">
        <f t="shared" si="33"/>
        <v>0</v>
      </c>
      <c r="K366" s="52">
        <f t="shared" si="34"/>
        <v>1</v>
      </c>
      <c r="L366" s="52">
        <f t="shared" si="35"/>
        <v>1900</v>
      </c>
    </row>
    <row r="367" spans="7:12" x14ac:dyDescent="0.25">
      <c r="G367" s="52" t="e">
        <f>VLOOKUP(D367,Definitionstab!$A$3:$C$100,2,FALSE)</f>
        <v>#N/A</v>
      </c>
      <c r="H367" s="52" t="e">
        <f>VLOOKUP(D367,Definitionstab!$A$3:$C$100,3,FALSE)</f>
        <v>#N/A</v>
      </c>
      <c r="I367" s="52" t="str">
        <f t="shared" si="32"/>
        <v>Einnahme</v>
      </c>
      <c r="J367" s="52">
        <f t="shared" si="33"/>
        <v>0</v>
      </c>
      <c r="K367" s="52">
        <f t="shared" si="34"/>
        <v>1</v>
      </c>
      <c r="L367" s="52">
        <f t="shared" si="35"/>
        <v>1900</v>
      </c>
    </row>
    <row r="368" spans="7:12" x14ac:dyDescent="0.25">
      <c r="G368" s="52" t="e">
        <f>VLOOKUP(D368,Definitionstab!$A$3:$C$100,2,FALSE)</f>
        <v>#N/A</v>
      </c>
      <c r="H368" s="52" t="e">
        <f>VLOOKUP(D368,Definitionstab!$A$3:$C$100,3,FALSE)</f>
        <v>#N/A</v>
      </c>
      <c r="I368" s="52" t="str">
        <f t="shared" si="32"/>
        <v>Einnahme</v>
      </c>
      <c r="J368" s="52">
        <f t="shared" si="33"/>
        <v>0</v>
      </c>
      <c r="K368" s="52">
        <f t="shared" si="34"/>
        <v>1</v>
      </c>
      <c r="L368" s="52">
        <f t="shared" si="35"/>
        <v>1900</v>
      </c>
    </row>
    <row r="369" spans="7:12" x14ac:dyDescent="0.25">
      <c r="G369" s="52" t="e">
        <f>VLOOKUP(D369,Definitionstab!$A$3:$C$100,2,FALSE)</f>
        <v>#N/A</v>
      </c>
      <c r="H369" s="52" t="e">
        <f>VLOOKUP(D369,Definitionstab!$A$3:$C$100,3,FALSE)</f>
        <v>#N/A</v>
      </c>
      <c r="I369" s="52" t="str">
        <f t="shared" si="32"/>
        <v>Einnahme</v>
      </c>
      <c r="J369" s="52">
        <f t="shared" si="33"/>
        <v>0</v>
      </c>
      <c r="K369" s="52">
        <f t="shared" si="34"/>
        <v>1</v>
      </c>
      <c r="L369" s="52">
        <f t="shared" si="35"/>
        <v>1900</v>
      </c>
    </row>
    <row r="370" spans="7:12" x14ac:dyDescent="0.25">
      <c r="G370" s="52" t="e">
        <f>VLOOKUP(D370,Definitionstab!$A$3:$C$100,2,FALSE)</f>
        <v>#N/A</v>
      </c>
      <c r="H370" s="52" t="e">
        <f>VLOOKUP(D370,Definitionstab!$A$3:$C$100,3,FALSE)</f>
        <v>#N/A</v>
      </c>
      <c r="I370" s="52" t="str">
        <f t="shared" si="32"/>
        <v>Einnahme</v>
      </c>
      <c r="J370" s="52">
        <f t="shared" si="33"/>
        <v>0</v>
      </c>
      <c r="K370" s="52">
        <f t="shared" si="34"/>
        <v>1</v>
      </c>
      <c r="L370" s="52">
        <f t="shared" si="35"/>
        <v>1900</v>
      </c>
    </row>
    <row r="371" spans="7:12" x14ac:dyDescent="0.25">
      <c r="G371" s="52" t="e">
        <f>VLOOKUP(D371,Definitionstab!$A$3:$C$100,2,FALSE)</f>
        <v>#N/A</v>
      </c>
      <c r="H371" s="52" t="e">
        <f>VLOOKUP(D371,Definitionstab!$A$3:$C$100,3,FALSE)</f>
        <v>#N/A</v>
      </c>
      <c r="I371" s="52" t="str">
        <f t="shared" si="32"/>
        <v>Einnahme</v>
      </c>
      <c r="J371" s="52">
        <f t="shared" si="33"/>
        <v>0</v>
      </c>
      <c r="K371" s="52">
        <f t="shared" si="34"/>
        <v>1</v>
      </c>
      <c r="L371" s="52">
        <f t="shared" si="35"/>
        <v>1900</v>
      </c>
    </row>
    <row r="372" spans="7:12" x14ac:dyDescent="0.25">
      <c r="G372" s="52" t="e">
        <f>VLOOKUP(D372,Definitionstab!$A$3:$C$100,2,FALSE)</f>
        <v>#N/A</v>
      </c>
      <c r="H372" s="52" t="e">
        <f>VLOOKUP(D372,Definitionstab!$A$3:$C$100,3,FALSE)</f>
        <v>#N/A</v>
      </c>
      <c r="I372" s="52" t="str">
        <f t="shared" si="32"/>
        <v>Einnahme</v>
      </c>
      <c r="J372" s="52">
        <f t="shared" si="33"/>
        <v>0</v>
      </c>
      <c r="K372" s="52">
        <f t="shared" si="34"/>
        <v>1</v>
      </c>
      <c r="L372" s="52">
        <f t="shared" si="35"/>
        <v>1900</v>
      </c>
    </row>
    <row r="373" spans="7:12" x14ac:dyDescent="0.25">
      <c r="G373" s="52" t="e">
        <f>VLOOKUP(D373,Definitionstab!$A$3:$C$100,2,FALSE)</f>
        <v>#N/A</v>
      </c>
      <c r="H373" s="52" t="e">
        <f>VLOOKUP(D373,Definitionstab!$A$3:$C$100,3,FALSE)</f>
        <v>#N/A</v>
      </c>
      <c r="I373" s="52" t="str">
        <f t="shared" si="32"/>
        <v>Einnahme</v>
      </c>
      <c r="J373" s="52">
        <f t="shared" si="33"/>
        <v>0</v>
      </c>
      <c r="K373" s="52">
        <f t="shared" si="34"/>
        <v>1</v>
      </c>
      <c r="L373" s="52">
        <f t="shared" si="35"/>
        <v>1900</v>
      </c>
    </row>
    <row r="374" spans="7:12" x14ac:dyDescent="0.25">
      <c r="G374" s="52" t="e">
        <f>VLOOKUP(D374,Definitionstab!$A$3:$C$100,2,FALSE)</f>
        <v>#N/A</v>
      </c>
      <c r="H374" s="52" t="e">
        <f>VLOOKUP(D374,Definitionstab!$A$3:$C$100,3,FALSE)</f>
        <v>#N/A</v>
      </c>
      <c r="I374" s="52" t="str">
        <f t="shared" si="32"/>
        <v>Einnahme</v>
      </c>
      <c r="J374" s="52">
        <f t="shared" si="33"/>
        <v>0</v>
      </c>
      <c r="K374" s="52">
        <f t="shared" si="34"/>
        <v>1</v>
      </c>
      <c r="L374" s="52">
        <f t="shared" si="35"/>
        <v>1900</v>
      </c>
    </row>
    <row r="375" spans="7:12" x14ac:dyDescent="0.25">
      <c r="G375" s="52" t="e">
        <f>VLOOKUP(D375,Definitionstab!$A$3:$C$100,2,FALSE)</f>
        <v>#N/A</v>
      </c>
      <c r="H375" s="52" t="e">
        <f>VLOOKUP(D375,Definitionstab!$A$3:$C$100,3,FALSE)</f>
        <v>#N/A</v>
      </c>
      <c r="I375" s="52" t="str">
        <f t="shared" si="32"/>
        <v>Einnahme</v>
      </c>
      <c r="J375" s="52">
        <f t="shared" si="33"/>
        <v>0</v>
      </c>
      <c r="K375" s="52">
        <f t="shared" si="34"/>
        <v>1</v>
      </c>
      <c r="L375" s="52">
        <f t="shared" si="35"/>
        <v>1900</v>
      </c>
    </row>
    <row r="376" spans="7:12" x14ac:dyDescent="0.25">
      <c r="G376" s="52" t="e">
        <f>VLOOKUP(D376,Definitionstab!$A$3:$C$100,2,FALSE)</f>
        <v>#N/A</v>
      </c>
      <c r="H376" s="52" t="e">
        <f>VLOOKUP(D376,Definitionstab!$A$3:$C$100,3,FALSE)</f>
        <v>#N/A</v>
      </c>
      <c r="I376" s="52" t="str">
        <f t="shared" si="32"/>
        <v>Einnahme</v>
      </c>
      <c r="J376" s="52">
        <f t="shared" si="33"/>
        <v>0</v>
      </c>
      <c r="K376" s="52">
        <f t="shared" si="34"/>
        <v>1</v>
      </c>
      <c r="L376" s="52">
        <f t="shared" si="35"/>
        <v>1900</v>
      </c>
    </row>
    <row r="377" spans="7:12" x14ac:dyDescent="0.25">
      <c r="G377" s="52" t="e">
        <f>VLOOKUP(D377,Definitionstab!$A$3:$C$100,2,FALSE)</f>
        <v>#N/A</v>
      </c>
      <c r="H377" s="52" t="e">
        <f>VLOOKUP(D377,Definitionstab!$A$3:$C$100,3,FALSE)</f>
        <v>#N/A</v>
      </c>
      <c r="I377" s="52" t="str">
        <f t="shared" si="32"/>
        <v>Einnahme</v>
      </c>
      <c r="J377" s="52">
        <f t="shared" si="33"/>
        <v>0</v>
      </c>
      <c r="K377" s="52">
        <f t="shared" si="34"/>
        <v>1</v>
      </c>
      <c r="L377" s="52">
        <f t="shared" si="35"/>
        <v>1900</v>
      </c>
    </row>
    <row r="378" spans="7:12" x14ac:dyDescent="0.25">
      <c r="G378" s="52" t="e">
        <f>VLOOKUP(D378,Definitionstab!$A$3:$C$100,2,FALSE)</f>
        <v>#N/A</v>
      </c>
      <c r="H378" s="52" t="e">
        <f>VLOOKUP(D378,Definitionstab!$A$3:$C$100,3,FALSE)</f>
        <v>#N/A</v>
      </c>
      <c r="I378" s="52" t="str">
        <f t="shared" si="32"/>
        <v>Einnahme</v>
      </c>
      <c r="J378" s="52">
        <f t="shared" si="33"/>
        <v>0</v>
      </c>
      <c r="K378" s="52">
        <f t="shared" si="34"/>
        <v>1</v>
      </c>
      <c r="L378" s="52">
        <f t="shared" si="35"/>
        <v>1900</v>
      </c>
    </row>
    <row r="379" spans="7:12" x14ac:dyDescent="0.25">
      <c r="G379" s="52" t="e">
        <f>VLOOKUP(D379,Definitionstab!$A$3:$C$100,2,FALSE)</f>
        <v>#N/A</v>
      </c>
      <c r="H379" s="52" t="e">
        <f>VLOOKUP(D379,Definitionstab!$A$3:$C$100,3,FALSE)</f>
        <v>#N/A</v>
      </c>
      <c r="I379" s="52" t="str">
        <f t="shared" si="32"/>
        <v>Einnahme</v>
      </c>
      <c r="J379" s="52">
        <f t="shared" si="33"/>
        <v>0</v>
      </c>
      <c r="K379" s="52">
        <f t="shared" si="34"/>
        <v>1</v>
      </c>
      <c r="L379" s="52">
        <f t="shared" si="35"/>
        <v>1900</v>
      </c>
    </row>
    <row r="380" spans="7:12" x14ac:dyDescent="0.25">
      <c r="G380" s="52" t="e">
        <f>VLOOKUP(D380,Definitionstab!$A$3:$C$100,2,FALSE)</f>
        <v>#N/A</v>
      </c>
      <c r="H380" s="52" t="e">
        <f>VLOOKUP(D380,Definitionstab!$A$3:$C$100,3,FALSE)</f>
        <v>#N/A</v>
      </c>
      <c r="I380" s="52" t="str">
        <f t="shared" si="32"/>
        <v>Einnahme</v>
      </c>
      <c r="J380" s="52">
        <f t="shared" si="33"/>
        <v>0</v>
      </c>
      <c r="K380" s="52">
        <f t="shared" si="34"/>
        <v>1</v>
      </c>
      <c r="L380" s="52">
        <f t="shared" si="35"/>
        <v>1900</v>
      </c>
    </row>
    <row r="381" spans="7:12" x14ac:dyDescent="0.25">
      <c r="G381" s="52" t="e">
        <f>VLOOKUP(D381,Definitionstab!$A$3:$C$100,2,FALSE)</f>
        <v>#N/A</v>
      </c>
      <c r="H381" s="52" t="e">
        <f>VLOOKUP(D381,Definitionstab!$A$3:$C$100,3,FALSE)</f>
        <v>#N/A</v>
      </c>
      <c r="I381" s="52" t="str">
        <f t="shared" si="32"/>
        <v>Einnahme</v>
      </c>
      <c r="J381" s="52">
        <f t="shared" si="33"/>
        <v>0</v>
      </c>
      <c r="K381" s="52">
        <f t="shared" si="34"/>
        <v>1</v>
      </c>
      <c r="L381" s="52">
        <f t="shared" si="35"/>
        <v>1900</v>
      </c>
    </row>
    <row r="382" spans="7:12" x14ac:dyDescent="0.25">
      <c r="G382" s="52" t="e">
        <f>VLOOKUP(D382,Definitionstab!$A$3:$C$100,2,FALSE)</f>
        <v>#N/A</v>
      </c>
      <c r="H382" s="52" t="e">
        <f>VLOOKUP(D382,Definitionstab!$A$3:$C$100,3,FALSE)</f>
        <v>#N/A</v>
      </c>
      <c r="I382" s="52" t="str">
        <f t="shared" si="32"/>
        <v>Einnahme</v>
      </c>
      <c r="J382" s="52">
        <f t="shared" si="33"/>
        <v>0</v>
      </c>
      <c r="K382" s="52">
        <f t="shared" si="34"/>
        <v>1</v>
      </c>
      <c r="L382" s="52">
        <f t="shared" si="35"/>
        <v>1900</v>
      </c>
    </row>
    <row r="383" spans="7:12" x14ac:dyDescent="0.25">
      <c r="G383" s="52" t="e">
        <f>VLOOKUP(D383,Definitionstab!$A$3:$C$100,2,FALSE)</f>
        <v>#N/A</v>
      </c>
      <c r="H383" s="52" t="e">
        <f>VLOOKUP(D383,Definitionstab!$A$3:$C$100,3,FALSE)</f>
        <v>#N/A</v>
      </c>
      <c r="I383" s="52" t="str">
        <f t="shared" si="32"/>
        <v>Einnahme</v>
      </c>
      <c r="J383" s="52">
        <f t="shared" si="33"/>
        <v>0</v>
      </c>
      <c r="K383" s="52">
        <f t="shared" si="34"/>
        <v>1</v>
      </c>
      <c r="L383" s="52">
        <f t="shared" si="35"/>
        <v>1900</v>
      </c>
    </row>
    <row r="384" spans="7:12" x14ac:dyDescent="0.25">
      <c r="G384" s="52" t="e">
        <f>VLOOKUP(D384,Definitionstab!$A$3:$C$100,2,FALSE)</f>
        <v>#N/A</v>
      </c>
      <c r="H384" s="52" t="e">
        <f>VLOOKUP(D384,Definitionstab!$A$3:$C$100,3,FALSE)</f>
        <v>#N/A</v>
      </c>
      <c r="I384" s="52" t="str">
        <f t="shared" si="32"/>
        <v>Einnahme</v>
      </c>
      <c r="J384" s="52">
        <f t="shared" si="33"/>
        <v>0</v>
      </c>
      <c r="K384" s="52">
        <f t="shared" si="34"/>
        <v>1</v>
      </c>
      <c r="L384" s="52">
        <f t="shared" si="35"/>
        <v>1900</v>
      </c>
    </row>
    <row r="385" spans="7:12" x14ac:dyDescent="0.25">
      <c r="G385" s="52" t="e">
        <f>VLOOKUP(D385,Definitionstab!$A$3:$C$100,2,FALSE)</f>
        <v>#N/A</v>
      </c>
      <c r="H385" s="52" t="e">
        <f>VLOOKUP(D385,Definitionstab!$A$3:$C$100,3,FALSE)</f>
        <v>#N/A</v>
      </c>
      <c r="I385" s="52" t="str">
        <f t="shared" si="32"/>
        <v>Einnahme</v>
      </c>
      <c r="J385" s="52">
        <f t="shared" si="33"/>
        <v>0</v>
      </c>
      <c r="K385" s="52">
        <f t="shared" si="34"/>
        <v>1</v>
      </c>
      <c r="L385" s="52">
        <f t="shared" si="35"/>
        <v>1900</v>
      </c>
    </row>
    <row r="386" spans="7:12" x14ac:dyDescent="0.25">
      <c r="G386" s="52" t="e">
        <f>VLOOKUP(D386,Definitionstab!$A$3:$C$100,2,FALSE)</f>
        <v>#N/A</v>
      </c>
      <c r="H386" s="52" t="e">
        <f>VLOOKUP(D386,Definitionstab!$A$3:$C$100,3,FALSE)</f>
        <v>#N/A</v>
      </c>
      <c r="I386" s="52" t="str">
        <f t="shared" si="32"/>
        <v>Einnahme</v>
      </c>
      <c r="J386" s="52">
        <f t="shared" si="33"/>
        <v>0</v>
      </c>
      <c r="K386" s="52">
        <f t="shared" si="34"/>
        <v>1</v>
      </c>
      <c r="L386" s="52">
        <f t="shared" si="35"/>
        <v>1900</v>
      </c>
    </row>
    <row r="387" spans="7:12" x14ac:dyDescent="0.25">
      <c r="G387" s="52" t="e">
        <f>VLOOKUP(D387,Definitionstab!$A$3:$C$100,2,FALSE)</f>
        <v>#N/A</v>
      </c>
      <c r="H387" s="52" t="e">
        <f>VLOOKUP(D387,Definitionstab!$A$3:$C$100,3,FALSE)</f>
        <v>#N/A</v>
      </c>
      <c r="I387" s="52" t="str">
        <f t="shared" si="32"/>
        <v>Einnahme</v>
      </c>
      <c r="J387" s="52">
        <f t="shared" si="33"/>
        <v>0</v>
      </c>
      <c r="K387" s="52">
        <f t="shared" si="34"/>
        <v>1</v>
      </c>
      <c r="L387" s="52">
        <f t="shared" si="35"/>
        <v>1900</v>
      </c>
    </row>
    <row r="388" spans="7:12" x14ac:dyDescent="0.25">
      <c r="G388" s="52" t="e">
        <f>VLOOKUP(D388,Definitionstab!$A$3:$C$100,2,FALSE)</f>
        <v>#N/A</v>
      </c>
      <c r="H388" s="52" t="e">
        <f>VLOOKUP(D388,Definitionstab!$A$3:$C$100,3,FALSE)</f>
        <v>#N/A</v>
      </c>
      <c r="I388" s="52" t="str">
        <f t="shared" si="32"/>
        <v>Einnahme</v>
      </c>
      <c r="J388" s="52">
        <f t="shared" si="33"/>
        <v>0</v>
      </c>
      <c r="K388" s="52">
        <f t="shared" si="34"/>
        <v>1</v>
      </c>
      <c r="L388" s="52">
        <f t="shared" si="35"/>
        <v>1900</v>
      </c>
    </row>
    <row r="389" spans="7:12" x14ac:dyDescent="0.25">
      <c r="G389" s="52" t="e">
        <f>VLOOKUP(D389,Definitionstab!$A$3:$C$100,2,FALSE)</f>
        <v>#N/A</v>
      </c>
      <c r="H389" s="52" t="e">
        <f>VLOOKUP(D389,Definitionstab!$A$3:$C$100,3,FALSE)</f>
        <v>#N/A</v>
      </c>
      <c r="I389" s="52" t="str">
        <f t="shared" si="32"/>
        <v>Einnahme</v>
      </c>
      <c r="J389" s="52">
        <f t="shared" si="33"/>
        <v>0</v>
      </c>
      <c r="K389" s="52">
        <f t="shared" si="34"/>
        <v>1</v>
      </c>
      <c r="L389" s="52">
        <f t="shared" si="35"/>
        <v>1900</v>
      </c>
    </row>
    <row r="390" spans="7:12" x14ac:dyDescent="0.25">
      <c r="G390" s="52" t="e">
        <f>VLOOKUP(D390,Definitionstab!$A$3:$C$100,2,FALSE)</f>
        <v>#N/A</v>
      </c>
      <c r="H390" s="52" t="e">
        <f>VLOOKUP(D390,Definitionstab!$A$3:$C$100,3,FALSE)</f>
        <v>#N/A</v>
      </c>
      <c r="I390" s="52" t="str">
        <f t="shared" si="32"/>
        <v>Einnahme</v>
      </c>
      <c r="J390" s="52">
        <f t="shared" si="33"/>
        <v>0</v>
      </c>
      <c r="K390" s="52">
        <f t="shared" si="34"/>
        <v>1</v>
      </c>
      <c r="L390" s="52">
        <f t="shared" si="35"/>
        <v>1900</v>
      </c>
    </row>
    <row r="391" spans="7:12" x14ac:dyDescent="0.25">
      <c r="G391" s="52" t="e">
        <f>VLOOKUP(D391,Definitionstab!$A$3:$C$100,2,FALSE)</f>
        <v>#N/A</v>
      </c>
      <c r="H391" s="52" t="e">
        <f>VLOOKUP(D391,Definitionstab!$A$3:$C$100,3,FALSE)</f>
        <v>#N/A</v>
      </c>
      <c r="I391" s="52" t="str">
        <f t="shared" si="32"/>
        <v>Einnahme</v>
      </c>
      <c r="J391" s="52">
        <f t="shared" si="33"/>
        <v>0</v>
      </c>
      <c r="K391" s="52">
        <f t="shared" si="34"/>
        <v>1</v>
      </c>
      <c r="L391" s="52">
        <f t="shared" si="35"/>
        <v>1900</v>
      </c>
    </row>
    <row r="392" spans="7:12" x14ac:dyDescent="0.25">
      <c r="G392" s="52" t="e">
        <f>VLOOKUP(D392,Definitionstab!$A$3:$C$100,2,FALSE)</f>
        <v>#N/A</v>
      </c>
      <c r="H392" s="52" t="e">
        <f>VLOOKUP(D392,Definitionstab!$A$3:$C$100,3,FALSE)</f>
        <v>#N/A</v>
      </c>
      <c r="I392" s="52" t="str">
        <f t="shared" si="32"/>
        <v>Einnahme</v>
      </c>
      <c r="J392" s="52">
        <f t="shared" si="33"/>
        <v>0</v>
      </c>
      <c r="K392" s="52">
        <f t="shared" si="34"/>
        <v>1</v>
      </c>
      <c r="L392" s="52">
        <f t="shared" si="35"/>
        <v>1900</v>
      </c>
    </row>
    <row r="393" spans="7:12" x14ac:dyDescent="0.25">
      <c r="G393" s="52" t="e">
        <f>VLOOKUP(D393,Definitionstab!$A$3:$C$100,2,FALSE)</f>
        <v>#N/A</v>
      </c>
      <c r="H393" s="52" t="e">
        <f>VLOOKUP(D393,Definitionstab!$A$3:$C$100,3,FALSE)</f>
        <v>#N/A</v>
      </c>
      <c r="I393" s="52" t="str">
        <f t="shared" si="32"/>
        <v>Einnahme</v>
      </c>
      <c r="J393" s="52">
        <f t="shared" si="33"/>
        <v>0</v>
      </c>
      <c r="K393" s="52">
        <f t="shared" si="34"/>
        <v>1</v>
      </c>
      <c r="L393" s="52">
        <f t="shared" si="35"/>
        <v>1900</v>
      </c>
    </row>
    <row r="394" spans="7:12" x14ac:dyDescent="0.25">
      <c r="G394" s="52" t="e">
        <f>VLOOKUP(D394,Definitionstab!$A$3:$C$100,2,FALSE)</f>
        <v>#N/A</v>
      </c>
      <c r="H394" s="52" t="e">
        <f>VLOOKUP(D394,Definitionstab!$A$3:$C$100,3,FALSE)</f>
        <v>#N/A</v>
      </c>
      <c r="I394" s="52" t="str">
        <f t="shared" si="32"/>
        <v>Einnahme</v>
      </c>
      <c r="J394" s="52">
        <f t="shared" si="33"/>
        <v>0</v>
      </c>
      <c r="K394" s="52">
        <f t="shared" si="34"/>
        <v>1</v>
      </c>
      <c r="L394" s="52">
        <f t="shared" si="35"/>
        <v>1900</v>
      </c>
    </row>
    <row r="395" spans="7:12" x14ac:dyDescent="0.25">
      <c r="G395" s="52" t="e">
        <f>VLOOKUP(D395,Definitionstab!$A$3:$C$100,2,FALSE)</f>
        <v>#N/A</v>
      </c>
      <c r="H395" s="52" t="e">
        <f>VLOOKUP(D395,Definitionstab!$A$3:$C$100,3,FALSE)</f>
        <v>#N/A</v>
      </c>
      <c r="I395" s="52" t="str">
        <f t="shared" si="32"/>
        <v>Einnahme</v>
      </c>
      <c r="J395" s="52">
        <f t="shared" si="33"/>
        <v>0</v>
      </c>
      <c r="K395" s="52">
        <f t="shared" si="34"/>
        <v>1</v>
      </c>
      <c r="L395" s="52">
        <f t="shared" si="35"/>
        <v>1900</v>
      </c>
    </row>
    <row r="396" spans="7:12" x14ac:dyDescent="0.25">
      <c r="G396" s="52" t="e">
        <f>VLOOKUP(D396,Definitionstab!$A$3:$C$100,2,FALSE)</f>
        <v>#N/A</v>
      </c>
      <c r="H396" s="52" t="e">
        <f>VLOOKUP(D396,Definitionstab!$A$3:$C$100,3,FALSE)</f>
        <v>#N/A</v>
      </c>
      <c r="I396" s="52" t="str">
        <f t="shared" si="32"/>
        <v>Einnahme</v>
      </c>
      <c r="J396" s="52">
        <f t="shared" si="33"/>
        <v>0</v>
      </c>
      <c r="K396" s="52">
        <f t="shared" si="34"/>
        <v>1</v>
      </c>
      <c r="L396" s="52">
        <f t="shared" si="35"/>
        <v>1900</v>
      </c>
    </row>
    <row r="397" spans="7:12" x14ac:dyDescent="0.25">
      <c r="G397" s="52" t="e">
        <f>VLOOKUP(D397,Definitionstab!$A$3:$C$100,2,FALSE)</f>
        <v>#N/A</v>
      </c>
      <c r="H397" s="52" t="e">
        <f>VLOOKUP(D397,Definitionstab!$A$3:$C$100,3,FALSE)</f>
        <v>#N/A</v>
      </c>
      <c r="I397" s="52" t="str">
        <f t="shared" si="32"/>
        <v>Einnahme</v>
      </c>
      <c r="J397" s="52">
        <f t="shared" si="33"/>
        <v>0</v>
      </c>
      <c r="K397" s="52">
        <f t="shared" si="34"/>
        <v>1</v>
      </c>
      <c r="L397" s="52">
        <f t="shared" si="35"/>
        <v>1900</v>
      </c>
    </row>
    <row r="398" spans="7:12" x14ac:dyDescent="0.25">
      <c r="G398" s="52" t="e">
        <f>VLOOKUP(D398,Definitionstab!$A$3:$C$100,2,FALSE)</f>
        <v>#N/A</v>
      </c>
      <c r="H398" s="52" t="e">
        <f>VLOOKUP(D398,Definitionstab!$A$3:$C$100,3,FALSE)</f>
        <v>#N/A</v>
      </c>
      <c r="I398" s="52" t="str">
        <f t="shared" si="32"/>
        <v>Einnahme</v>
      </c>
      <c r="J398" s="52">
        <f t="shared" si="33"/>
        <v>0</v>
      </c>
      <c r="K398" s="52">
        <f t="shared" si="34"/>
        <v>1</v>
      </c>
      <c r="L398" s="52">
        <f t="shared" si="35"/>
        <v>1900</v>
      </c>
    </row>
    <row r="399" spans="7:12" x14ac:dyDescent="0.25">
      <c r="G399" s="52" t="e">
        <f>VLOOKUP(D399,Definitionstab!$A$3:$C$100,2,FALSE)</f>
        <v>#N/A</v>
      </c>
      <c r="H399" s="52" t="e">
        <f>VLOOKUP(D399,Definitionstab!$A$3:$C$100,3,FALSE)</f>
        <v>#N/A</v>
      </c>
      <c r="I399" s="52" t="str">
        <f t="shared" si="32"/>
        <v>Einnahme</v>
      </c>
      <c r="J399" s="52">
        <f t="shared" si="33"/>
        <v>0</v>
      </c>
      <c r="K399" s="52">
        <f t="shared" si="34"/>
        <v>1</v>
      </c>
      <c r="L399" s="52">
        <f t="shared" si="35"/>
        <v>1900</v>
      </c>
    </row>
    <row r="400" spans="7:12" x14ac:dyDescent="0.25">
      <c r="G400" s="52" t="e">
        <f>VLOOKUP(D400,Definitionstab!$A$3:$C$100,2,FALSE)</f>
        <v>#N/A</v>
      </c>
      <c r="H400" s="52" t="e">
        <f>VLOOKUP(D400,Definitionstab!$A$3:$C$100,3,FALSE)</f>
        <v>#N/A</v>
      </c>
      <c r="I400" s="52" t="str">
        <f t="shared" si="32"/>
        <v>Einnahme</v>
      </c>
      <c r="J400" s="52">
        <f t="shared" si="33"/>
        <v>0</v>
      </c>
      <c r="K400" s="52">
        <f t="shared" si="34"/>
        <v>1</v>
      </c>
      <c r="L400" s="52">
        <f t="shared" si="35"/>
        <v>1900</v>
      </c>
    </row>
    <row r="401" spans="7:12" x14ac:dyDescent="0.25">
      <c r="G401" s="52" t="e">
        <f>VLOOKUP(D401,Definitionstab!$A$3:$C$100,2,FALSE)</f>
        <v>#N/A</v>
      </c>
      <c r="H401" s="52" t="e">
        <f>VLOOKUP(D401,Definitionstab!$A$3:$C$100,3,FALSE)</f>
        <v>#N/A</v>
      </c>
      <c r="I401" s="52" t="str">
        <f t="shared" ref="I401:I464" si="36">IF(C401&gt;=0,"Einnahme","Ausgabe")</f>
        <v>Einnahme</v>
      </c>
      <c r="J401" s="52">
        <f t="shared" ref="J401:J464" si="37">DAY(A401)</f>
        <v>0</v>
      </c>
      <c r="K401" s="52">
        <f t="shared" ref="K401:K464" si="38">MONTH(A401)</f>
        <v>1</v>
      </c>
      <c r="L401" s="52">
        <f t="shared" ref="L401:L464" si="39">YEAR(A401)</f>
        <v>1900</v>
      </c>
    </row>
    <row r="402" spans="7:12" x14ac:dyDescent="0.25">
      <c r="G402" s="52" t="e">
        <f>VLOOKUP(D402,Definitionstab!$A$3:$C$100,2,FALSE)</f>
        <v>#N/A</v>
      </c>
      <c r="H402" s="52" t="e">
        <f>VLOOKUP(D402,Definitionstab!$A$3:$C$100,3,FALSE)</f>
        <v>#N/A</v>
      </c>
      <c r="I402" s="52" t="str">
        <f t="shared" si="36"/>
        <v>Einnahme</v>
      </c>
      <c r="J402" s="52">
        <f t="shared" si="37"/>
        <v>0</v>
      </c>
      <c r="K402" s="52">
        <f t="shared" si="38"/>
        <v>1</v>
      </c>
      <c r="L402" s="52">
        <f t="shared" si="39"/>
        <v>1900</v>
      </c>
    </row>
    <row r="403" spans="7:12" x14ac:dyDescent="0.25">
      <c r="G403" s="52" t="e">
        <f>VLOOKUP(D403,Definitionstab!$A$3:$C$100,2,FALSE)</f>
        <v>#N/A</v>
      </c>
      <c r="H403" s="52" t="e">
        <f>VLOOKUP(D403,Definitionstab!$A$3:$C$100,3,FALSE)</f>
        <v>#N/A</v>
      </c>
      <c r="I403" s="52" t="str">
        <f t="shared" si="36"/>
        <v>Einnahme</v>
      </c>
      <c r="J403" s="52">
        <f t="shared" si="37"/>
        <v>0</v>
      </c>
      <c r="K403" s="52">
        <f t="shared" si="38"/>
        <v>1</v>
      </c>
      <c r="L403" s="52">
        <f t="shared" si="39"/>
        <v>1900</v>
      </c>
    </row>
    <row r="404" spans="7:12" x14ac:dyDescent="0.25">
      <c r="G404" s="52" t="e">
        <f>VLOOKUP(D404,Definitionstab!$A$3:$C$100,2,FALSE)</f>
        <v>#N/A</v>
      </c>
      <c r="H404" s="52" t="e">
        <f>VLOOKUP(D404,Definitionstab!$A$3:$C$100,3,FALSE)</f>
        <v>#N/A</v>
      </c>
      <c r="I404" s="52" t="str">
        <f t="shared" si="36"/>
        <v>Einnahme</v>
      </c>
      <c r="J404" s="52">
        <f t="shared" si="37"/>
        <v>0</v>
      </c>
      <c r="K404" s="52">
        <f t="shared" si="38"/>
        <v>1</v>
      </c>
      <c r="L404" s="52">
        <f t="shared" si="39"/>
        <v>1900</v>
      </c>
    </row>
    <row r="405" spans="7:12" x14ac:dyDescent="0.25">
      <c r="G405" s="52" t="e">
        <f>VLOOKUP(D405,Definitionstab!$A$3:$C$100,2,FALSE)</f>
        <v>#N/A</v>
      </c>
      <c r="H405" s="52" t="e">
        <f>VLOOKUP(D405,Definitionstab!$A$3:$C$100,3,FALSE)</f>
        <v>#N/A</v>
      </c>
      <c r="I405" s="52" t="str">
        <f t="shared" si="36"/>
        <v>Einnahme</v>
      </c>
      <c r="J405" s="52">
        <f t="shared" si="37"/>
        <v>0</v>
      </c>
      <c r="K405" s="52">
        <f t="shared" si="38"/>
        <v>1</v>
      </c>
      <c r="L405" s="52">
        <f t="shared" si="39"/>
        <v>1900</v>
      </c>
    </row>
    <row r="406" spans="7:12" x14ac:dyDescent="0.25">
      <c r="G406" s="52" t="e">
        <f>VLOOKUP(D406,Definitionstab!$A$3:$C$100,2,FALSE)</f>
        <v>#N/A</v>
      </c>
      <c r="H406" s="52" t="e">
        <f>VLOOKUP(D406,Definitionstab!$A$3:$C$100,3,FALSE)</f>
        <v>#N/A</v>
      </c>
      <c r="I406" s="52" t="str">
        <f t="shared" si="36"/>
        <v>Einnahme</v>
      </c>
      <c r="J406" s="52">
        <f t="shared" si="37"/>
        <v>0</v>
      </c>
      <c r="K406" s="52">
        <f t="shared" si="38"/>
        <v>1</v>
      </c>
      <c r="L406" s="52">
        <f t="shared" si="39"/>
        <v>1900</v>
      </c>
    </row>
    <row r="407" spans="7:12" x14ac:dyDescent="0.25">
      <c r="G407" s="52" t="e">
        <f>VLOOKUP(D407,Definitionstab!$A$3:$C$100,2,FALSE)</f>
        <v>#N/A</v>
      </c>
      <c r="H407" s="52" t="e">
        <f>VLOOKUP(D407,Definitionstab!$A$3:$C$100,3,FALSE)</f>
        <v>#N/A</v>
      </c>
      <c r="I407" s="52" t="str">
        <f t="shared" si="36"/>
        <v>Einnahme</v>
      </c>
      <c r="J407" s="52">
        <f t="shared" si="37"/>
        <v>0</v>
      </c>
      <c r="K407" s="52">
        <f t="shared" si="38"/>
        <v>1</v>
      </c>
      <c r="L407" s="52">
        <f t="shared" si="39"/>
        <v>1900</v>
      </c>
    </row>
    <row r="408" spans="7:12" x14ac:dyDescent="0.25">
      <c r="G408" s="52" t="e">
        <f>VLOOKUP(D408,Definitionstab!$A$3:$C$100,2,FALSE)</f>
        <v>#N/A</v>
      </c>
      <c r="H408" s="52" t="e">
        <f>VLOOKUP(D408,Definitionstab!$A$3:$C$100,3,FALSE)</f>
        <v>#N/A</v>
      </c>
      <c r="I408" s="52" t="str">
        <f t="shared" si="36"/>
        <v>Einnahme</v>
      </c>
      <c r="J408" s="52">
        <f t="shared" si="37"/>
        <v>0</v>
      </c>
      <c r="K408" s="52">
        <f t="shared" si="38"/>
        <v>1</v>
      </c>
      <c r="L408" s="52">
        <f t="shared" si="39"/>
        <v>1900</v>
      </c>
    </row>
    <row r="409" spans="7:12" x14ac:dyDescent="0.25">
      <c r="G409" s="52" t="e">
        <f>VLOOKUP(D409,Definitionstab!$A$3:$C$100,2,FALSE)</f>
        <v>#N/A</v>
      </c>
      <c r="H409" s="52" t="e">
        <f>VLOOKUP(D409,Definitionstab!$A$3:$C$100,3,FALSE)</f>
        <v>#N/A</v>
      </c>
      <c r="I409" s="52" t="str">
        <f t="shared" si="36"/>
        <v>Einnahme</v>
      </c>
      <c r="J409" s="52">
        <f t="shared" si="37"/>
        <v>0</v>
      </c>
      <c r="K409" s="52">
        <f t="shared" si="38"/>
        <v>1</v>
      </c>
      <c r="L409" s="52">
        <f t="shared" si="39"/>
        <v>1900</v>
      </c>
    </row>
    <row r="410" spans="7:12" x14ac:dyDescent="0.25">
      <c r="G410" s="52" t="e">
        <f>VLOOKUP(D410,Definitionstab!$A$3:$C$100,2,FALSE)</f>
        <v>#N/A</v>
      </c>
      <c r="H410" s="52" t="e">
        <f>VLOOKUP(D410,Definitionstab!$A$3:$C$100,3,FALSE)</f>
        <v>#N/A</v>
      </c>
      <c r="I410" s="52" t="str">
        <f t="shared" si="36"/>
        <v>Einnahme</v>
      </c>
      <c r="J410" s="52">
        <f t="shared" si="37"/>
        <v>0</v>
      </c>
      <c r="K410" s="52">
        <f t="shared" si="38"/>
        <v>1</v>
      </c>
      <c r="L410" s="52">
        <f t="shared" si="39"/>
        <v>1900</v>
      </c>
    </row>
    <row r="411" spans="7:12" x14ac:dyDescent="0.25">
      <c r="G411" s="52" t="e">
        <f>VLOOKUP(D411,Definitionstab!$A$3:$C$100,2,FALSE)</f>
        <v>#N/A</v>
      </c>
      <c r="H411" s="52" t="e">
        <f>VLOOKUP(D411,Definitionstab!$A$3:$C$100,3,FALSE)</f>
        <v>#N/A</v>
      </c>
      <c r="I411" s="52" t="str">
        <f t="shared" si="36"/>
        <v>Einnahme</v>
      </c>
      <c r="J411" s="52">
        <f t="shared" si="37"/>
        <v>0</v>
      </c>
      <c r="K411" s="52">
        <f t="shared" si="38"/>
        <v>1</v>
      </c>
      <c r="L411" s="52">
        <f t="shared" si="39"/>
        <v>1900</v>
      </c>
    </row>
    <row r="412" spans="7:12" x14ac:dyDescent="0.25">
      <c r="G412" s="52" t="e">
        <f>VLOOKUP(D412,Definitionstab!$A$3:$C$100,2,FALSE)</f>
        <v>#N/A</v>
      </c>
      <c r="H412" s="52" t="e">
        <f>VLOOKUP(D412,Definitionstab!$A$3:$C$100,3,FALSE)</f>
        <v>#N/A</v>
      </c>
      <c r="I412" s="52" t="str">
        <f t="shared" si="36"/>
        <v>Einnahme</v>
      </c>
      <c r="J412" s="52">
        <f t="shared" si="37"/>
        <v>0</v>
      </c>
      <c r="K412" s="52">
        <f t="shared" si="38"/>
        <v>1</v>
      </c>
      <c r="L412" s="52">
        <f t="shared" si="39"/>
        <v>1900</v>
      </c>
    </row>
    <row r="413" spans="7:12" x14ac:dyDescent="0.25">
      <c r="G413" s="52" t="e">
        <f>VLOOKUP(D413,Definitionstab!$A$3:$C$100,2,FALSE)</f>
        <v>#N/A</v>
      </c>
      <c r="H413" s="52" t="e">
        <f>VLOOKUP(D413,Definitionstab!$A$3:$C$100,3,FALSE)</f>
        <v>#N/A</v>
      </c>
      <c r="I413" s="52" t="str">
        <f t="shared" si="36"/>
        <v>Einnahme</v>
      </c>
      <c r="J413" s="52">
        <f t="shared" si="37"/>
        <v>0</v>
      </c>
      <c r="K413" s="52">
        <f t="shared" si="38"/>
        <v>1</v>
      </c>
      <c r="L413" s="52">
        <f t="shared" si="39"/>
        <v>1900</v>
      </c>
    </row>
    <row r="414" spans="7:12" x14ac:dyDescent="0.25">
      <c r="G414" s="52" t="e">
        <f>VLOOKUP(D414,Definitionstab!$A$3:$C$100,2,FALSE)</f>
        <v>#N/A</v>
      </c>
      <c r="H414" s="52" t="e">
        <f>VLOOKUP(D414,Definitionstab!$A$3:$C$100,3,FALSE)</f>
        <v>#N/A</v>
      </c>
      <c r="I414" s="52" t="str">
        <f t="shared" si="36"/>
        <v>Einnahme</v>
      </c>
      <c r="J414" s="52">
        <f t="shared" si="37"/>
        <v>0</v>
      </c>
      <c r="K414" s="52">
        <f t="shared" si="38"/>
        <v>1</v>
      </c>
      <c r="L414" s="52">
        <f t="shared" si="39"/>
        <v>1900</v>
      </c>
    </row>
    <row r="415" spans="7:12" x14ac:dyDescent="0.25">
      <c r="G415" s="52" t="e">
        <f>VLOOKUP(D415,Definitionstab!$A$3:$C$100,2,FALSE)</f>
        <v>#N/A</v>
      </c>
      <c r="H415" s="52" t="e">
        <f>VLOOKUP(D415,Definitionstab!$A$3:$C$100,3,FALSE)</f>
        <v>#N/A</v>
      </c>
      <c r="I415" s="52" t="str">
        <f t="shared" si="36"/>
        <v>Einnahme</v>
      </c>
      <c r="J415" s="52">
        <f t="shared" si="37"/>
        <v>0</v>
      </c>
      <c r="K415" s="52">
        <f t="shared" si="38"/>
        <v>1</v>
      </c>
      <c r="L415" s="52">
        <f t="shared" si="39"/>
        <v>1900</v>
      </c>
    </row>
    <row r="416" spans="7:12" x14ac:dyDescent="0.25">
      <c r="G416" s="52" t="e">
        <f>VLOOKUP(D416,Definitionstab!$A$3:$C$100,2,FALSE)</f>
        <v>#N/A</v>
      </c>
      <c r="H416" s="52" t="e">
        <f>VLOOKUP(D416,Definitionstab!$A$3:$C$100,3,FALSE)</f>
        <v>#N/A</v>
      </c>
      <c r="I416" s="52" t="str">
        <f t="shared" si="36"/>
        <v>Einnahme</v>
      </c>
      <c r="J416" s="52">
        <f t="shared" si="37"/>
        <v>0</v>
      </c>
      <c r="K416" s="52">
        <f t="shared" si="38"/>
        <v>1</v>
      </c>
      <c r="L416" s="52">
        <f t="shared" si="39"/>
        <v>1900</v>
      </c>
    </row>
    <row r="417" spans="7:12" x14ac:dyDescent="0.25">
      <c r="G417" s="52" t="e">
        <f>VLOOKUP(D417,Definitionstab!$A$3:$C$100,2,FALSE)</f>
        <v>#N/A</v>
      </c>
      <c r="H417" s="52" t="e">
        <f>VLOOKUP(D417,Definitionstab!$A$3:$C$100,3,FALSE)</f>
        <v>#N/A</v>
      </c>
      <c r="I417" s="52" t="str">
        <f t="shared" si="36"/>
        <v>Einnahme</v>
      </c>
      <c r="J417" s="52">
        <f t="shared" si="37"/>
        <v>0</v>
      </c>
      <c r="K417" s="52">
        <f t="shared" si="38"/>
        <v>1</v>
      </c>
      <c r="L417" s="52">
        <f t="shared" si="39"/>
        <v>1900</v>
      </c>
    </row>
    <row r="418" spans="7:12" x14ac:dyDescent="0.25">
      <c r="G418" s="52" t="e">
        <f>VLOOKUP(D418,Definitionstab!$A$3:$C$100,2,FALSE)</f>
        <v>#N/A</v>
      </c>
      <c r="H418" s="52" t="e">
        <f>VLOOKUP(D418,Definitionstab!$A$3:$C$100,3,FALSE)</f>
        <v>#N/A</v>
      </c>
      <c r="I418" s="52" t="str">
        <f t="shared" si="36"/>
        <v>Einnahme</v>
      </c>
      <c r="J418" s="52">
        <f t="shared" si="37"/>
        <v>0</v>
      </c>
      <c r="K418" s="52">
        <f t="shared" si="38"/>
        <v>1</v>
      </c>
      <c r="L418" s="52">
        <f t="shared" si="39"/>
        <v>1900</v>
      </c>
    </row>
    <row r="419" spans="7:12" x14ac:dyDescent="0.25">
      <c r="G419" s="52" t="e">
        <f>VLOOKUP(D419,Definitionstab!$A$3:$C$100,2,FALSE)</f>
        <v>#N/A</v>
      </c>
      <c r="H419" s="52" t="e">
        <f>VLOOKUP(D419,Definitionstab!$A$3:$C$100,3,FALSE)</f>
        <v>#N/A</v>
      </c>
      <c r="I419" s="52" t="str">
        <f t="shared" si="36"/>
        <v>Einnahme</v>
      </c>
      <c r="J419" s="52">
        <f t="shared" si="37"/>
        <v>0</v>
      </c>
      <c r="K419" s="52">
        <f t="shared" si="38"/>
        <v>1</v>
      </c>
      <c r="L419" s="52">
        <f t="shared" si="39"/>
        <v>1900</v>
      </c>
    </row>
    <row r="420" spans="7:12" x14ac:dyDescent="0.25">
      <c r="G420" s="52" t="e">
        <f>VLOOKUP(D420,Definitionstab!$A$3:$C$100,2,FALSE)</f>
        <v>#N/A</v>
      </c>
      <c r="H420" s="52" t="e">
        <f>VLOOKUP(D420,Definitionstab!$A$3:$C$100,3,FALSE)</f>
        <v>#N/A</v>
      </c>
      <c r="I420" s="52" t="str">
        <f t="shared" si="36"/>
        <v>Einnahme</v>
      </c>
      <c r="J420" s="52">
        <f t="shared" si="37"/>
        <v>0</v>
      </c>
      <c r="K420" s="52">
        <f t="shared" si="38"/>
        <v>1</v>
      </c>
      <c r="L420" s="52">
        <f t="shared" si="39"/>
        <v>1900</v>
      </c>
    </row>
    <row r="421" spans="7:12" x14ac:dyDescent="0.25">
      <c r="G421" s="52" t="e">
        <f>VLOOKUP(D421,Definitionstab!$A$3:$C$100,2,FALSE)</f>
        <v>#N/A</v>
      </c>
      <c r="H421" s="52" t="e">
        <f>VLOOKUP(D421,Definitionstab!$A$3:$C$100,3,FALSE)</f>
        <v>#N/A</v>
      </c>
      <c r="I421" s="52" t="str">
        <f t="shared" si="36"/>
        <v>Einnahme</v>
      </c>
      <c r="J421" s="52">
        <f t="shared" si="37"/>
        <v>0</v>
      </c>
      <c r="K421" s="52">
        <f t="shared" si="38"/>
        <v>1</v>
      </c>
      <c r="L421" s="52">
        <f t="shared" si="39"/>
        <v>1900</v>
      </c>
    </row>
    <row r="422" spans="7:12" x14ac:dyDescent="0.25">
      <c r="G422" s="52" t="e">
        <f>VLOOKUP(D422,Definitionstab!$A$3:$C$100,2,FALSE)</f>
        <v>#N/A</v>
      </c>
      <c r="H422" s="52" t="e">
        <f>VLOOKUP(D422,Definitionstab!$A$3:$C$100,3,FALSE)</f>
        <v>#N/A</v>
      </c>
      <c r="I422" s="52" t="str">
        <f t="shared" si="36"/>
        <v>Einnahme</v>
      </c>
      <c r="J422" s="52">
        <f t="shared" si="37"/>
        <v>0</v>
      </c>
      <c r="K422" s="52">
        <f t="shared" si="38"/>
        <v>1</v>
      </c>
      <c r="L422" s="52">
        <f t="shared" si="39"/>
        <v>1900</v>
      </c>
    </row>
    <row r="423" spans="7:12" x14ac:dyDescent="0.25">
      <c r="G423" s="52" t="e">
        <f>VLOOKUP(D423,Definitionstab!$A$3:$C$100,2,FALSE)</f>
        <v>#N/A</v>
      </c>
      <c r="H423" s="52" t="e">
        <f>VLOOKUP(D423,Definitionstab!$A$3:$C$100,3,FALSE)</f>
        <v>#N/A</v>
      </c>
      <c r="I423" s="52" t="str">
        <f t="shared" si="36"/>
        <v>Einnahme</v>
      </c>
      <c r="J423" s="52">
        <f t="shared" si="37"/>
        <v>0</v>
      </c>
      <c r="K423" s="52">
        <f t="shared" si="38"/>
        <v>1</v>
      </c>
      <c r="L423" s="52">
        <f t="shared" si="39"/>
        <v>1900</v>
      </c>
    </row>
    <row r="424" spans="7:12" x14ac:dyDescent="0.25">
      <c r="G424" s="52" t="e">
        <f>VLOOKUP(D424,Definitionstab!$A$3:$C$100,2,FALSE)</f>
        <v>#N/A</v>
      </c>
      <c r="H424" s="52" t="e">
        <f>VLOOKUP(D424,Definitionstab!$A$3:$C$100,3,FALSE)</f>
        <v>#N/A</v>
      </c>
      <c r="I424" s="52" t="str">
        <f t="shared" si="36"/>
        <v>Einnahme</v>
      </c>
      <c r="J424" s="52">
        <f t="shared" si="37"/>
        <v>0</v>
      </c>
      <c r="K424" s="52">
        <f t="shared" si="38"/>
        <v>1</v>
      </c>
      <c r="L424" s="52">
        <f t="shared" si="39"/>
        <v>1900</v>
      </c>
    </row>
    <row r="425" spans="7:12" x14ac:dyDescent="0.25">
      <c r="G425" s="52" t="e">
        <f>VLOOKUP(D425,Definitionstab!$A$3:$C$100,2,FALSE)</f>
        <v>#N/A</v>
      </c>
      <c r="H425" s="52" t="e">
        <f>VLOOKUP(D425,Definitionstab!$A$3:$C$100,3,FALSE)</f>
        <v>#N/A</v>
      </c>
      <c r="I425" s="52" t="str">
        <f t="shared" si="36"/>
        <v>Einnahme</v>
      </c>
      <c r="J425" s="52">
        <f t="shared" si="37"/>
        <v>0</v>
      </c>
      <c r="K425" s="52">
        <f t="shared" si="38"/>
        <v>1</v>
      </c>
      <c r="L425" s="52">
        <f t="shared" si="39"/>
        <v>1900</v>
      </c>
    </row>
    <row r="426" spans="7:12" x14ac:dyDescent="0.25">
      <c r="G426" s="52" t="e">
        <f>VLOOKUP(D426,Definitionstab!$A$3:$C$100,2,FALSE)</f>
        <v>#N/A</v>
      </c>
      <c r="H426" s="52" t="e">
        <f>VLOOKUP(D426,Definitionstab!$A$3:$C$100,3,FALSE)</f>
        <v>#N/A</v>
      </c>
      <c r="I426" s="52" t="str">
        <f t="shared" si="36"/>
        <v>Einnahme</v>
      </c>
      <c r="J426" s="52">
        <f t="shared" si="37"/>
        <v>0</v>
      </c>
      <c r="K426" s="52">
        <f t="shared" si="38"/>
        <v>1</v>
      </c>
      <c r="L426" s="52">
        <f t="shared" si="39"/>
        <v>1900</v>
      </c>
    </row>
    <row r="427" spans="7:12" x14ac:dyDescent="0.25">
      <c r="G427" s="52" t="e">
        <f>VLOOKUP(D427,Definitionstab!$A$3:$C$100,2,FALSE)</f>
        <v>#N/A</v>
      </c>
      <c r="H427" s="52" t="e">
        <f>VLOOKUP(D427,Definitionstab!$A$3:$C$100,3,FALSE)</f>
        <v>#N/A</v>
      </c>
      <c r="I427" s="52" t="str">
        <f t="shared" si="36"/>
        <v>Einnahme</v>
      </c>
      <c r="J427" s="52">
        <f t="shared" si="37"/>
        <v>0</v>
      </c>
      <c r="K427" s="52">
        <f t="shared" si="38"/>
        <v>1</v>
      </c>
      <c r="L427" s="52">
        <f t="shared" si="39"/>
        <v>1900</v>
      </c>
    </row>
    <row r="428" spans="7:12" x14ac:dyDescent="0.25">
      <c r="G428" s="52" t="e">
        <f>VLOOKUP(D428,Definitionstab!$A$3:$C$100,2,FALSE)</f>
        <v>#N/A</v>
      </c>
      <c r="H428" s="52" t="e">
        <f>VLOOKUP(D428,Definitionstab!$A$3:$C$100,3,FALSE)</f>
        <v>#N/A</v>
      </c>
      <c r="I428" s="52" t="str">
        <f t="shared" si="36"/>
        <v>Einnahme</v>
      </c>
      <c r="J428" s="52">
        <f t="shared" si="37"/>
        <v>0</v>
      </c>
      <c r="K428" s="52">
        <f t="shared" si="38"/>
        <v>1</v>
      </c>
      <c r="L428" s="52">
        <f t="shared" si="39"/>
        <v>1900</v>
      </c>
    </row>
    <row r="429" spans="7:12" x14ac:dyDescent="0.25">
      <c r="G429" s="52" t="e">
        <f>VLOOKUP(D429,Definitionstab!$A$3:$C$100,2,FALSE)</f>
        <v>#N/A</v>
      </c>
      <c r="H429" s="52" t="e">
        <f>VLOOKUP(D429,Definitionstab!$A$3:$C$100,3,FALSE)</f>
        <v>#N/A</v>
      </c>
      <c r="I429" s="52" t="str">
        <f t="shared" si="36"/>
        <v>Einnahme</v>
      </c>
      <c r="J429" s="52">
        <f t="shared" si="37"/>
        <v>0</v>
      </c>
      <c r="K429" s="52">
        <f t="shared" si="38"/>
        <v>1</v>
      </c>
      <c r="L429" s="52">
        <f t="shared" si="39"/>
        <v>1900</v>
      </c>
    </row>
    <row r="430" spans="7:12" x14ac:dyDescent="0.25">
      <c r="G430" s="52" t="e">
        <f>VLOOKUP(D430,Definitionstab!$A$3:$C$100,2,FALSE)</f>
        <v>#N/A</v>
      </c>
      <c r="H430" s="52" t="e">
        <f>VLOOKUP(D430,Definitionstab!$A$3:$C$100,3,FALSE)</f>
        <v>#N/A</v>
      </c>
      <c r="I430" s="52" t="str">
        <f t="shared" si="36"/>
        <v>Einnahme</v>
      </c>
      <c r="J430" s="52">
        <f t="shared" si="37"/>
        <v>0</v>
      </c>
      <c r="K430" s="52">
        <f t="shared" si="38"/>
        <v>1</v>
      </c>
      <c r="L430" s="52">
        <f t="shared" si="39"/>
        <v>1900</v>
      </c>
    </row>
    <row r="431" spans="7:12" x14ac:dyDescent="0.25">
      <c r="G431" s="52" t="e">
        <f>VLOOKUP(D431,Definitionstab!$A$3:$C$100,2,FALSE)</f>
        <v>#N/A</v>
      </c>
      <c r="H431" s="52" t="e">
        <f>VLOOKUP(D431,Definitionstab!$A$3:$C$100,3,FALSE)</f>
        <v>#N/A</v>
      </c>
      <c r="I431" s="52" t="str">
        <f t="shared" si="36"/>
        <v>Einnahme</v>
      </c>
      <c r="J431" s="52">
        <f t="shared" si="37"/>
        <v>0</v>
      </c>
      <c r="K431" s="52">
        <f t="shared" si="38"/>
        <v>1</v>
      </c>
      <c r="L431" s="52">
        <f t="shared" si="39"/>
        <v>1900</v>
      </c>
    </row>
    <row r="432" spans="7:12" x14ac:dyDescent="0.25">
      <c r="G432" s="52" t="e">
        <f>VLOOKUP(D432,Definitionstab!$A$3:$C$100,2,FALSE)</f>
        <v>#N/A</v>
      </c>
      <c r="H432" s="52" t="e">
        <f>VLOOKUP(D432,Definitionstab!$A$3:$C$100,3,FALSE)</f>
        <v>#N/A</v>
      </c>
      <c r="I432" s="52" t="str">
        <f t="shared" si="36"/>
        <v>Einnahme</v>
      </c>
      <c r="J432" s="52">
        <f t="shared" si="37"/>
        <v>0</v>
      </c>
      <c r="K432" s="52">
        <f t="shared" si="38"/>
        <v>1</v>
      </c>
      <c r="L432" s="52">
        <f t="shared" si="39"/>
        <v>1900</v>
      </c>
    </row>
    <row r="433" spans="7:12" x14ac:dyDescent="0.25">
      <c r="G433" s="52" t="e">
        <f>VLOOKUP(D433,Definitionstab!$A$3:$C$100,2,FALSE)</f>
        <v>#N/A</v>
      </c>
      <c r="H433" s="52" t="e">
        <f>VLOOKUP(D433,Definitionstab!$A$3:$C$100,3,FALSE)</f>
        <v>#N/A</v>
      </c>
      <c r="I433" s="52" t="str">
        <f t="shared" si="36"/>
        <v>Einnahme</v>
      </c>
      <c r="J433" s="52">
        <f t="shared" si="37"/>
        <v>0</v>
      </c>
      <c r="K433" s="52">
        <f t="shared" si="38"/>
        <v>1</v>
      </c>
      <c r="L433" s="52">
        <f t="shared" si="39"/>
        <v>1900</v>
      </c>
    </row>
    <row r="434" spans="7:12" x14ac:dyDescent="0.25">
      <c r="G434" s="52" t="e">
        <f>VLOOKUP(D434,Definitionstab!$A$3:$C$100,2,FALSE)</f>
        <v>#N/A</v>
      </c>
      <c r="H434" s="52" t="e">
        <f>VLOOKUP(D434,Definitionstab!$A$3:$C$100,3,FALSE)</f>
        <v>#N/A</v>
      </c>
      <c r="I434" s="52" t="str">
        <f t="shared" si="36"/>
        <v>Einnahme</v>
      </c>
      <c r="J434" s="52">
        <f t="shared" si="37"/>
        <v>0</v>
      </c>
      <c r="K434" s="52">
        <f t="shared" si="38"/>
        <v>1</v>
      </c>
      <c r="L434" s="52">
        <f t="shared" si="39"/>
        <v>1900</v>
      </c>
    </row>
    <row r="435" spans="7:12" x14ac:dyDescent="0.25">
      <c r="G435" s="52" t="e">
        <f>VLOOKUP(D435,Definitionstab!$A$3:$C$100,2,FALSE)</f>
        <v>#N/A</v>
      </c>
      <c r="H435" s="52" t="e">
        <f>VLOOKUP(D435,Definitionstab!$A$3:$C$100,3,FALSE)</f>
        <v>#N/A</v>
      </c>
      <c r="I435" s="52" t="str">
        <f t="shared" si="36"/>
        <v>Einnahme</v>
      </c>
      <c r="J435" s="52">
        <f t="shared" si="37"/>
        <v>0</v>
      </c>
      <c r="K435" s="52">
        <f t="shared" si="38"/>
        <v>1</v>
      </c>
      <c r="L435" s="52">
        <f t="shared" si="39"/>
        <v>1900</v>
      </c>
    </row>
    <row r="436" spans="7:12" x14ac:dyDescent="0.25">
      <c r="G436" s="52" t="e">
        <f>VLOOKUP(D436,Definitionstab!$A$3:$C$100,2,FALSE)</f>
        <v>#N/A</v>
      </c>
      <c r="H436" s="52" t="e">
        <f>VLOOKUP(D436,Definitionstab!$A$3:$C$100,3,FALSE)</f>
        <v>#N/A</v>
      </c>
      <c r="I436" s="52" t="str">
        <f t="shared" si="36"/>
        <v>Einnahme</v>
      </c>
      <c r="J436" s="52">
        <f t="shared" si="37"/>
        <v>0</v>
      </c>
      <c r="K436" s="52">
        <f t="shared" si="38"/>
        <v>1</v>
      </c>
      <c r="L436" s="52">
        <f t="shared" si="39"/>
        <v>1900</v>
      </c>
    </row>
    <row r="437" spans="7:12" x14ac:dyDescent="0.25">
      <c r="G437" s="52" t="e">
        <f>VLOOKUP(D437,Definitionstab!$A$3:$C$100,2,FALSE)</f>
        <v>#N/A</v>
      </c>
      <c r="H437" s="52" t="e">
        <f>VLOOKUP(D437,Definitionstab!$A$3:$C$100,3,FALSE)</f>
        <v>#N/A</v>
      </c>
      <c r="I437" s="52" t="str">
        <f t="shared" si="36"/>
        <v>Einnahme</v>
      </c>
      <c r="J437" s="52">
        <f t="shared" si="37"/>
        <v>0</v>
      </c>
      <c r="K437" s="52">
        <f t="shared" si="38"/>
        <v>1</v>
      </c>
      <c r="L437" s="52">
        <f t="shared" si="39"/>
        <v>1900</v>
      </c>
    </row>
    <row r="438" spans="7:12" x14ac:dyDescent="0.25">
      <c r="G438" s="52" t="e">
        <f>VLOOKUP(D438,Definitionstab!$A$3:$C$100,2,FALSE)</f>
        <v>#N/A</v>
      </c>
      <c r="H438" s="52" t="e">
        <f>VLOOKUP(D438,Definitionstab!$A$3:$C$100,3,FALSE)</f>
        <v>#N/A</v>
      </c>
      <c r="I438" s="52" t="str">
        <f t="shared" si="36"/>
        <v>Einnahme</v>
      </c>
      <c r="J438" s="52">
        <f t="shared" si="37"/>
        <v>0</v>
      </c>
      <c r="K438" s="52">
        <f t="shared" si="38"/>
        <v>1</v>
      </c>
      <c r="L438" s="52">
        <f t="shared" si="39"/>
        <v>1900</v>
      </c>
    </row>
    <row r="439" spans="7:12" x14ac:dyDescent="0.25">
      <c r="G439" s="52" t="e">
        <f>VLOOKUP(D439,Definitionstab!$A$3:$C$100,2,FALSE)</f>
        <v>#N/A</v>
      </c>
      <c r="H439" s="52" t="e">
        <f>VLOOKUP(D439,Definitionstab!$A$3:$C$100,3,FALSE)</f>
        <v>#N/A</v>
      </c>
      <c r="I439" s="52" t="str">
        <f t="shared" si="36"/>
        <v>Einnahme</v>
      </c>
      <c r="J439" s="52">
        <f t="shared" si="37"/>
        <v>0</v>
      </c>
      <c r="K439" s="52">
        <f t="shared" si="38"/>
        <v>1</v>
      </c>
      <c r="L439" s="52">
        <f t="shared" si="39"/>
        <v>1900</v>
      </c>
    </row>
    <row r="440" spans="7:12" x14ac:dyDescent="0.25">
      <c r="G440" s="52" t="e">
        <f>VLOOKUP(D440,Definitionstab!$A$3:$C$100,2,FALSE)</f>
        <v>#N/A</v>
      </c>
      <c r="H440" s="52" t="e">
        <f>VLOOKUP(D440,Definitionstab!$A$3:$C$100,3,FALSE)</f>
        <v>#N/A</v>
      </c>
      <c r="I440" s="52" t="str">
        <f t="shared" si="36"/>
        <v>Einnahme</v>
      </c>
      <c r="J440" s="52">
        <f t="shared" si="37"/>
        <v>0</v>
      </c>
      <c r="K440" s="52">
        <f t="shared" si="38"/>
        <v>1</v>
      </c>
      <c r="L440" s="52">
        <f t="shared" si="39"/>
        <v>1900</v>
      </c>
    </row>
    <row r="441" spans="7:12" x14ac:dyDescent="0.25">
      <c r="G441" s="52" t="e">
        <f>VLOOKUP(D441,Definitionstab!$A$3:$C$100,2,FALSE)</f>
        <v>#N/A</v>
      </c>
      <c r="H441" s="52" t="e">
        <f>VLOOKUP(D441,Definitionstab!$A$3:$C$100,3,FALSE)</f>
        <v>#N/A</v>
      </c>
      <c r="I441" s="52" t="str">
        <f t="shared" si="36"/>
        <v>Einnahme</v>
      </c>
      <c r="J441" s="52">
        <f t="shared" si="37"/>
        <v>0</v>
      </c>
      <c r="K441" s="52">
        <f t="shared" si="38"/>
        <v>1</v>
      </c>
      <c r="L441" s="52">
        <f t="shared" si="39"/>
        <v>1900</v>
      </c>
    </row>
    <row r="442" spans="7:12" x14ac:dyDescent="0.25">
      <c r="G442" s="52" t="e">
        <f>VLOOKUP(D442,Definitionstab!$A$3:$C$100,2,FALSE)</f>
        <v>#N/A</v>
      </c>
      <c r="H442" s="52" t="e">
        <f>VLOOKUP(D442,Definitionstab!$A$3:$C$100,3,FALSE)</f>
        <v>#N/A</v>
      </c>
      <c r="I442" s="52" t="str">
        <f t="shared" si="36"/>
        <v>Einnahme</v>
      </c>
      <c r="J442" s="52">
        <f t="shared" si="37"/>
        <v>0</v>
      </c>
      <c r="K442" s="52">
        <f t="shared" si="38"/>
        <v>1</v>
      </c>
      <c r="L442" s="52">
        <f t="shared" si="39"/>
        <v>1900</v>
      </c>
    </row>
    <row r="443" spans="7:12" x14ac:dyDescent="0.25">
      <c r="G443" s="52" t="e">
        <f>VLOOKUP(D443,Definitionstab!$A$3:$C$100,2,FALSE)</f>
        <v>#N/A</v>
      </c>
      <c r="H443" s="52" t="e">
        <f>VLOOKUP(D443,Definitionstab!$A$3:$C$100,3,FALSE)</f>
        <v>#N/A</v>
      </c>
      <c r="I443" s="52" t="str">
        <f t="shared" si="36"/>
        <v>Einnahme</v>
      </c>
      <c r="J443" s="52">
        <f t="shared" si="37"/>
        <v>0</v>
      </c>
      <c r="K443" s="52">
        <f t="shared" si="38"/>
        <v>1</v>
      </c>
      <c r="L443" s="52">
        <f t="shared" si="39"/>
        <v>1900</v>
      </c>
    </row>
    <row r="444" spans="7:12" x14ac:dyDescent="0.25">
      <c r="G444" s="52" t="e">
        <f>VLOOKUP(D444,Definitionstab!$A$3:$C$100,2,FALSE)</f>
        <v>#N/A</v>
      </c>
      <c r="H444" s="52" t="e">
        <f>VLOOKUP(D444,Definitionstab!$A$3:$C$100,3,FALSE)</f>
        <v>#N/A</v>
      </c>
      <c r="I444" s="52" t="str">
        <f t="shared" si="36"/>
        <v>Einnahme</v>
      </c>
      <c r="J444" s="52">
        <f t="shared" si="37"/>
        <v>0</v>
      </c>
      <c r="K444" s="52">
        <f t="shared" si="38"/>
        <v>1</v>
      </c>
      <c r="L444" s="52">
        <f t="shared" si="39"/>
        <v>1900</v>
      </c>
    </row>
    <row r="445" spans="7:12" x14ac:dyDescent="0.25">
      <c r="G445" s="52" t="e">
        <f>VLOOKUP(D445,Definitionstab!$A$3:$C$100,2,FALSE)</f>
        <v>#N/A</v>
      </c>
      <c r="H445" s="52" t="e">
        <f>VLOOKUP(D445,Definitionstab!$A$3:$C$100,3,FALSE)</f>
        <v>#N/A</v>
      </c>
      <c r="I445" s="52" t="str">
        <f t="shared" si="36"/>
        <v>Einnahme</v>
      </c>
      <c r="J445" s="52">
        <f t="shared" si="37"/>
        <v>0</v>
      </c>
      <c r="K445" s="52">
        <f t="shared" si="38"/>
        <v>1</v>
      </c>
      <c r="L445" s="52">
        <f t="shared" si="39"/>
        <v>1900</v>
      </c>
    </row>
    <row r="446" spans="7:12" x14ac:dyDescent="0.25">
      <c r="G446" s="52" t="e">
        <f>VLOOKUP(D446,Definitionstab!$A$3:$C$100,2,FALSE)</f>
        <v>#N/A</v>
      </c>
      <c r="H446" s="52" t="e">
        <f>VLOOKUP(D446,Definitionstab!$A$3:$C$100,3,FALSE)</f>
        <v>#N/A</v>
      </c>
      <c r="I446" s="52" t="str">
        <f t="shared" si="36"/>
        <v>Einnahme</v>
      </c>
      <c r="J446" s="52">
        <f t="shared" si="37"/>
        <v>0</v>
      </c>
      <c r="K446" s="52">
        <f t="shared" si="38"/>
        <v>1</v>
      </c>
      <c r="L446" s="52">
        <f t="shared" si="39"/>
        <v>1900</v>
      </c>
    </row>
    <row r="447" spans="7:12" x14ac:dyDescent="0.25">
      <c r="G447" s="52" t="e">
        <f>VLOOKUP(D447,Definitionstab!$A$3:$C$100,2,FALSE)</f>
        <v>#N/A</v>
      </c>
      <c r="H447" s="52" t="e">
        <f>VLOOKUP(D447,Definitionstab!$A$3:$C$100,3,FALSE)</f>
        <v>#N/A</v>
      </c>
      <c r="I447" s="52" t="str">
        <f t="shared" si="36"/>
        <v>Einnahme</v>
      </c>
      <c r="J447" s="52">
        <f t="shared" si="37"/>
        <v>0</v>
      </c>
      <c r="K447" s="52">
        <f t="shared" si="38"/>
        <v>1</v>
      </c>
      <c r="L447" s="52">
        <f t="shared" si="39"/>
        <v>1900</v>
      </c>
    </row>
    <row r="448" spans="7:12" x14ac:dyDescent="0.25">
      <c r="G448" s="52" t="e">
        <f>VLOOKUP(D448,Definitionstab!$A$3:$C$100,2,FALSE)</f>
        <v>#N/A</v>
      </c>
      <c r="H448" s="52" t="e">
        <f>VLOOKUP(D448,Definitionstab!$A$3:$C$100,3,FALSE)</f>
        <v>#N/A</v>
      </c>
      <c r="I448" s="52" t="str">
        <f t="shared" si="36"/>
        <v>Einnahme</v>
      </c>
      <c r="J448" s="52">
        <f t="shared" si="37"/>
        <v>0</v>
      </c>
      <c r="K448" s="52">
        <f t="shared" si="38"/>
        <v>1</v>
      </c>
      <c r="L448" s="52">
        <f t="shared" si="39"/>
        <v>1900</v>
      </c>
    </row>
    <row r="449" spans="7:12" x14ac:dyDescent="0.25">
      <c r="G449" s="52" t="e">
        <f>VLOOKUP(D449,Definitionstab!$A$3:$C$100,2,FALSE)</f>
        <v>#N/A</v>
      </c>
      <c r="H449" s="52" t="e">
        <f>VLOOKUP(D449,Definitionstab!$A$3:$C$100,3,FALSE)</f>
        <v>#N/A</v>
      </c>
      <c r="I449" s="52" t="str">
        <f t="shared" si="36"/>
        <v>Einnahme</v>
      </c>
      <c r="J449" s="52">
        <f t="shared" si="37"/>
        <v>0</v>
      </c>
      <c r="K449" s="52">
        <f t="shared" si="38"/>
        <v>1</v>
      </c>
      <c r="L449" s="52">
        <f t="shared" si="39"/>
        <v>1900</v>
      </c>
    </row>
    <row r="450" spans="7:12" x14ac:dyDescent="0.25">
      <c r="G450" s="52" t="e">
        <f>VLOOKUP(D450,Definitionstab!$A$3:$C$100,2,FALSE)</f>
        <v>#N/A</v>
      </c>
      <c r="H450" s="52" t="e">
        <f>VLOOKUP(D450,Definitionstab!$A$3:$C$100,3,FALSE)</f>
        <v>#N/A</v>
      </c>
      <c r="I450" s="52" t="str">
        <f t="shared" si="36"/>
        <v>Einnahme</v>
      </c>
      <c r="J450" s="52">
        <f t="shared" si="37"/>
        <v>0</v>
      </c>
      <c r="K450" s="52">
        <f t="shared" si="38"/>
        <v>1</v>
      </c>
      <c r="L450" s="52">
        <f t="shared" si="39"/>
        <v>1900</v>
      </c>
    </row>
    <row r="451" spans="7:12" x14ac:dyDescent="0.25">
      <c r="G451" s="52" t="e">
        <f>VLOOKUP(D451,Definitionstab!$A$3:$C$100,2,FALSE)</f>
        <v>#N/A</v>
      </c>
      <c r="H451" s="52" t="e">
        <f>VLOOKUP(D451,Definitionstab!$A$3:$C$100,3,FALSE)</f>
        <v>#N/A</v>
      </c>
      <c r="I451" s="52" t="str">
        <f t="shared" si="36"/>
        <v>Einnahme</v>
      </c>
      <c r="J451" s="52">
        <f t="shared" si="37"/>
        <v>0</v>
      </c>
      <c r="K451" s="52">
        <f t="shared" si="38"/>
        <v>1</v>
      </c>
      <c r="L451" s="52">
        <f t="shared" si="39"/>
        <v>1900</v>
      </c>
    </row>
    <row r="452" spans="7:12" x14ac:dyDescent="0.25">
      <c r="G452" s="52" t="e">
        <f>VLOOKUP(D452,Definitionstab!$A$3:$C$100,2,FALSE)</f>
        <v>#N/A</v>
      </c>
      <c r="H452" s="52" t="e">
        <f>VLOOKUP(D452,Definitionstab!$A$3:$C$100,3,FALSE)</f>
        <v>#N/A</v>
      </c>
      <c r="I452" s="52" t="str">
        <f t="shared" si="36"/>
        <v>Einnahme</v>
      </c>
      <c r="J452" s="52">
        <f t="shared" si="37"/>
        <v>0</v>
      </c>
      <c r="K452" s="52">
        <f t="shared" si="38"/>
        <v>1</v>
      </c>
      <c r="L452" s="52">
        <f t="shared" si="39"/>
        <v>1900</v>
      </c>
    </row>
    <row r="453" spans="7:12" x14ac:dyDescent="0.25">
      <c r="G453" s="52" t="e">
        <f>VLOOKUP(D453,Definitionstab!$A$3:$C$100,2,FALSE)</f>
        <v>#N/A</v>
      </c>
      <c r="H453" s="52" t="e">
        <f>VLOOKUP(D453,Definitionstab!$A$3:$C$100,3,FALSE)</f>
        <v>#N/A</v>
      </c>
      <c r="I453" s="52" t="str">
        <f t="shared" si="36"/>
        <v>Einnahme</v>
      </c>
      <c r="J453" s="52">
        <f t="shared" si="37"/>
        <v>0</v>
      </c>
      <c r="K453" s="52">
        <f t="shared" si="38"/>
        <v>1</v>
      </c>
      <c r="L453" s="52">
        <f t="shared" si="39"/>
        <v>1900</v>
      </c>
    </row>
    <row r="454" spans="7:12" x14ac:dyDescent="0.25">
      <c r="G454" s="52" t="e">
        <f>VLOOKUP(D454,Definitionstab!$A$3:$C$100,2,FALSE)</f>
        <v>#N/A</v>
      </c>
      <c r="H454" s="52" t="e">
        <f>VLOOKUP(D454,Definitionstab!$A$3:$C$100,3,FALSE)</f>
        <v>#N/A</v>
      </c>
      <c r="I454" s="52" t="str">
        <f t="shared" si="36"/>
        <v>Einnahme</v>
      </c>
      <c r="J454" s="52">
        <f t="shared" si="37"/>
        <v>0</v>
      </c>
      <c r="K454" s="52">
        <f t="shared" si="38"/>
        <v>1</v>
      </c>
      <c r="L454" s="52">
        <f t="shared" si="39"/>
        <v>1900</v>
      </c>
    </row>
    <row r="455" spans="7:12" x14ac:dyDescent="0.25">
      <c r="G455" s="52" t="e">
        <f>VLOOKUP(D455,Definitionstab!$A$3:$C$100,2,FALSE)</f>
        <v>#N/A</v>
      </c>
      <c r="H455" s="52" t="e">
        <f>VLOOKUP(D455,Definitionstab!$A$3:$C$100,3,FALSE)</f>
        <v>#N/A</v>
      </c>
      <c r="I455" s="52" t="str">
        <f t="shared" si="36"/>
        <v>Einnahme</v>
      </c>
      <c r="J455" s="52">
        <f t="shared" si="37"/>
        <v>0</v>
      </c>
      <c r="K455" s="52">
        <f t="shared" si="38"/>
        <v>1</v>
      </c>
      <c r="L455" s="52">
        <f t="shared" si="39"/>
        <v>1900</v>
      </c>
    </row>
    <row r="456" spans="7:12" x14ac:dyDescent="0.25">
      <c r="G456" s="52" t="e">
        <f>VLOOKUP(D456,Definitionstab!$A$3:$C$100,2,FALSE)</f>
        <v>#N/A</v>
      </c>
      <c r="H456" s="52" t="e">
        <f>VLOOKUP(D456,Definitionstab!$A$3:$C$100,3,FALSE)</f>
        <v>#N/A</v>
      </c>
      <c r="I456" s="52" t="str">
        <f t="shared" si="36"/>
        <v>Einnahme</v>
      </c>
      <c r="J456" s="52">
        <f t="shared" si="37"/>
        <v>0</v>
      </c>
      <c r="K456" s="52">
        <f t="shared" si="38"/>
        <v>1</v>
      </c>
      <c r="L456" s="52">
        <f t="shared" si="39"/>
        <v>1900</v>
      </c>
    </row>
    <row r="457" spans="7:12" x14ac:dyDescent="0.25">
      <c r="G457" s="52" t="e">
        <f>VLOOKUP(D457,Definitionstab!$A$3:$C$100,2,FALSE)</f>
        <v>#N/A</v>
      </c>
      <c r="H457" s="52" t="e">
        <f>VLOOKUP(D457,Definitionstab!$A$3:$C$100,3,FALSE)</f>
        <v>#N/A</v>
      </c>
      <c r="I457" s="52" t="str">
        <f t="shared" si="36"/>
        <v>Einnahme</v>
      </c>
      <c r="J457" s="52">
        <f t="shared" si="37"/>
        <v>0</v>
      </c>
      <c r="K457" s="52">
        <f t="shared" si="38"/>
        <v>1</v>
      </c>
      <c r="L457" s="52">
        <f t="shared" si="39"/>
        <v>1900</v>
      </c>
    </row>
    <row r="458" spans="7:12" x14ac:dyDescent="0.25">
      <c r="G458" s="52" t="e">
        <f>VLOOKUP(D458,Definitionstab!$A$3:$C$100,2,FALSE)</f>
        <v>#N/A</v>
      </c>
      <c r="H458" s="52" t="e">
        <f>VLOOKUP(D458,Definitionstab!$A$3:$C$100,3,FALSE)</f>
        <v>#N/A</v>
      </c>
      <c r="I458" s="52" t="str">
        <f t="shared" si="36"/>
        <v>Einnahme</v>
      </c>
      <c r="J458" s="52">
        <f t="shared" si="37"/>
        <v>0</v>
      </c>
      <c r="K458" s="52">
        <f t="shared" si="38"/>
        <v>1</v>
      </c>
      <c r="L458" s="52">
        <f t="shared" si="39"/>
        <v>1900</v>
      </c>
    </row>
    <row r="459" spans="7:12" x14ac:dyDescent="0.25">
      <c r="G459" s="52" t="e">
        <f>VLOOKUP(D459,Definitionstab!$A$3:$C$100,2,FALSE)</f>
        <v>#N/A</v>
      </c>
      <c r="H459" s="52" t="e">
        <f>VLOOKUP(D459,Definitionstab!$A$3:$C$100,3,FALSE)</f>
        <v>#N/A</v>
      </c>
      <c r="I459" s="52" t="str">
        <f t="shared" si="36"/>
        <v>Einnahme</v>
      </c>
      <c r="J459" s="52">
        <f t="shared" si="37"/>
        <v>0</v>
      </c>
      <c r="K459" s="52">
        <f t="shared" si="38"/>
        <v>1</v>
      </c>
      <c r="L459" s="52">
        <f t="shared" si="39"/>
        <v>1900</v>
      </c>
    </row>
    <row r="460" spans="7:12" x14ac:dyDescent="0.25">
      <c r="G460" s="52" t="e">
        <f>VLOOKUP(D460,Definitionstab!$A$3:$C$100,2,FALSE)</f>
        <v>#N/A</v>
      </c>
      <c r="H460" s="52" t="e">
        <f>VLOOKUP(D460,Definitionstab!$A$3:$C$100,3,FALSE)</f>
        <v>#N/A</v>
      </c>
      <c r="I460" s="52" t="str">
        <f t="shared" si="36"/>
        <v>Einnahme</v>
      </c>
      <c r="J460" s="52">
        <f t="shared" si="37"/>
        <v>0</v>
      </c>
      <c r="K460" s="52">
        <f t="shared" si="38"/>
        <v>1</v>
      </c>
      <c r="L460" s="52">
        <f t="shared" si="39"/>
        <v>1900</v>
      </c>
    </row>
    <row r="461" spans="7:12" x14ac:dyDescent="0.25">
      <c r="G461" s="52" t="e">
        <f>VLOOKUP(D461,Definitionstab!$A$3:$C$100,2,FALSE)</f>
        <v>#N/A</v>
      </c>
      <c r="H461" s="52" t="e">
        <f>VLOOKUP(D461,Definitionstab!$A$3:$C$100,3,FALSE)</f>
        <v>#N/A</v>
      </c>
      <c r="I461" s="52" t="str">
        <f t="shared" si="36"/>
        <v>Einnahme</v>
      </c>
      <c r="J461" s="52">
        <f t="shared" si="37"/>
        <v>0</v>
      </c>
      <c r="K461" s="52">
        <f t="shared" si="38"/>
        <v>1</v>
      </c>
      <c r="L461" s="52">
        <f t="shared" si="39"/>
        <v>1900</v>
      </c>
    </row>
    <row r="462" spans="7:12" x14ac:dyDescent="0.25">
      <c r="G462" s="52" t="e">
        <f>VLOOKUP(D462,Definitionstab!$A$3:$C$100,2,FALSE)</f>
        <v>#N/A</v>
      </c>
      <c r="H462" s="52" t="e">
        <f>VLOOKUP(D462,Definitionstab!$A$3:$C$100,3,FALSE)</f>
        <v>#N/A</v>
      </c>
      <c r="I462" s="52" t="str">
        <f t="shared" si="36"/>
        <v>Einnahme</v>
      </c>
      <c r="J462" s="52">
        <f t="shared" si="37"/>
        <v>0</v>
      </c>
      <c r="K462" s="52">
        <f t="shared" si="38"/>
        <v>1</v>
      </c>
      <c r="L462" s="52">
        <f t="shared" si="39"/>
        <v>1900</v>
      </c>
    </row>
    <row r="463" spans="7:12" x14ac:dyDescent="0.25">
      <c r="G463" s="52" t="e">
        <f>VLOOKUP(D463,Definitionstab!$A$3:$C$100,2,FALSE)</f>
        <v>#N/A</v>
      </c>
      <c r="H463" s="52" t="e">
        <f>VLOOKUP(D463,Definitionstab!$A$3:$C$100,3,FALSE)</f>
        <v>#N/A</v>
      </c>
      <c r="I463" s="52" t="str">
        <f t="shared" si="36"/>
        <v>Einnahme</v>
      </c>
      <c r="J463" s="52">
        <f t="shared" si="37"/>
        <v>0</v>
      </c>
      <c r="K463" s="52">
        <f t="shared" si="38"/>
        <v>1</v>
      </c>
      <c r="L463" s="52">
        <f t="shared" si="39"/>
        <v>1900</v>
      </c>
    </row>
    <row r="464" spans="7:12" x14ac:dyDescent="0.25">
      <c r="G464" s="52" t="e">
        <f>VLOOKUP(D464,Definitionstab!$A$3:$C$100,2,FALSE)</f>
        <v>#N/A</v>
      </c>
      <c r="H464" s="52" t="e">
        <f>VLOOKUP(D464,Definitionstab!$A$3:$C$100,3,FALSE)</f>
        <v>#N/A</v>
      </c>
      <c r="I464" s="52" t="str">
        <f t="shared" si="36"/>
        <v>Einnahme</v>
      </c>
      <c r="J464" s="52">
        <f t="shared" si="37"/>
        <v>0</v>
      </c>
      <c r="K464" s="52">
        <f t="shared" si="38"/>
        <v>1</v>
      </c>
      <c r="L464" s="52">
        <f t="shared" si="39"/>
        <v>1900</v>
      </c>
    </row>
    <row r="465" spans="7:12" x14ac:dyDescent="0.25">
      <c r="G465" s="52" t="e">
        <f>VLOOKUP(D465,Definitionstab!$A$3:$C$100,2,FALSE)</f>
        <v>#N/A</v>
      </c>
      <c r="H465" s="52" t="e">
        <f>VLOOKUP(D465,Definitionstab!$A$3:$C$100,3,FALSE)</f>
        <v>#N/A</v>
      </c>
      <c r="I465" s="52" t="str">
        <f t="shared" ref="I465:I528" si="40">IF(C465&gt;=0,"Einnahme","Ausgabe")</f>
        <v>Einnahme</v>
      </c>
      <c r="J465" s="52">
        <f t="shared" ref="J465:J528" si="41">DAY(A465)</f>
        <v>0</v>
      </c>
      <c r="K465" s="52">
        <f t="shared" ref="K465:K528" si="42">MONTH(A465)</f>
        <v>1</v>
      </c>
      <c r="L465" s="52">
        <f t="shared" ref="L465:L528" si="43">YEAR(A465)</f>
        <v>1900</v>
      </c>
    </row>
    <row r="466" spans="7:12" x14ac:dyDescent="0.25">
      <c r="G466" s="52" t="e">
        <f>VLOOKUP(D466,Definitionstab!$A$3:$C$100,2,FALSE)</f>
        <v>#N/A</v>
      </c>
      <c r="H466" s="52" t="e">
        <f>VLOOKUP(D466,Definitionstab!$A$3:$C$100,3,FALSE)</f>
        <v>#N/A</v>
      </c>
      <c r="I466" s="52" t="str">
        <f t="shared" si="40"/>
        <v>Einnahme</v>
      </c>
      <c r="J466" s="52">
        <f t="shared" si="41"/>
        <v>0</v>
      </c>
      <c r="K466" s="52">
        <f t="shared" si="42"/>
        <v>1</v>
      </c>
      <c r="L466" s="52">
        <f t="shared" si="43"/>
        <v>1900</v>
      </c>
    </row>
    <row r="467" spans="7:12" x14ac:dyDescent="0.25">
      <c r="G467" s="52" t="e">
        <f>VLOOKUP(D467,Definitionstab!$A$3:$C$100,2,FALSE)</f>
        <v>#N/A</v>
      </c>
      <c r="H467" s="52" t="e">
        <f>VLOOKUP(D467,Definitionstab!$A$3:$C$100,3,FALSE)</f>
        <v>#N/A</v>
      </c>
      <c r="I467" s="52" t="str">
        <f t="shared" si="40"/>
        <v>Einnahme</v>
      </c>
      <c r="J467" s="52">
        <f t="shared" si="41"/>
        <v>0</v>
      </c>
      <c r="K467" s="52">
        <f t="shared" si="42"/>
        <v>1</v>
      </c>
      <c r="L467" s="52">
        <f t="shared" si="43"/>
        <v>1900</v>
      </c>
    </row>
    <row r="468" spans="7:12" x14ac:dyDescent="0.25">
      <c r="G468" s="52" t="e">
        <f>VLOOKUP(D468,Definitionstab!$A$3:$C$100,2,FALSE)</f>
        <v>#N/A</v>
      </c>
      <c r="H468" s="52" t="e">
        <f>VLOOKUP(D468,Definitionstab!$A$3:$C$100,3,FALSE)</f>
        <v>#N/A</v>
      </c>
      <c r="I468" s="52" t="str">
        <f t="shared" si="40"/>
        <v>Einnahme</v>
      </c>
      <c r="J468" s="52">
        <f t="shared" si="41"/>
        <v>0</v>
      </c>
      <c r="K468" s="52">
        <f t="shared" si="42"/>
        <v>1</v>
      </c>
      <c r="L468" s="52">
        <f t="shared" si="43"/>
        <v>1900</v>
      </c>
    </row>
    <row r="469" spans="7:12" x14ac:dyDescent="0.25">
      <c r="G469" s="52" t="e">
        <f>VLOOKUP(D469,Definitionstab!$A$3:$C$100,2,FALSE)</f>
        <v>#N/A</v>
      </c>
      <c r="H469" s="52" t="e">
        <f>VLOOKUP(D469,Definitionstab!$A$3:$C$100,3,FALSE)</f>
        <v>#N/A</v>
      </c>
      <c r="I469" s="52" t="str">
        <f t="shared" si="40"/>
        <v>Einnahme</v>
      </c>
      <c r="J469" s="52">
        <f t="shared" si="41"/>
        <v>0</v>
      </c>
      <c r="K469" s="52">
        <f t="shared" si="42"/>
        <v>1</v>
      </c>
      <c r="L469" s="52">
        <f t="shared" si="43"/>
        <v>1900</v>
      </c>
    </row>
    <row r="470" spans="7:12" x14ac:dyDescent="0.25">
      <c r="G470" s="52" t="e">
        <f>VLOOKUP(D470,Definitionstab!$A$3:$C$100,2,FALSE)</f>
        <v>#N/A</v>
      </c>
      <c r="H470" s="52" t="e">
        <f>VLOOKUP(D470,Definitionstab!$A$3:$C$100,3,FALSE)</f>
        <v>#N/A</v>
      </c>
      <c r="I470" s="52" t="str">
        <f t="shared" si="40"/>
        <v>Einnahme</v>
      </c>
      <c r="J470" s="52">
        <f t="shared" si="41"/>
        <v>0</v>
      </c>
      <c r="K470" s="52">
        <f t="shared" si="42"/>
        <v>1</v>
      </c>
      <c r="L470" s="52">
        <f t="shared" si="43"/>
        <v>1900</v>
      </c>
    </row>
    <row r="471" spans="7:12" x14ac:dyDescent="0.25">
      <c r="G471" s="52" t="e">
        <f>VLOOKUP(D471,Definitionstab!$A$3:$C$100,2,FALSE)</f>
        <v>#N/A</v>
      </c>
      <c r="H471" s="52" t="e">
        <f>VLOOKUP(D471,Definitionstab!$A$3:$C$100,3,FALSE)</f>
        <v>#N/A</v>
      </c>
      <c r="I471" s="52" t="str">
        <f t="shared" si="40"/>
        <v>Einnahme</v>
      </c>
      <c r="J471" s="52">
        <f t="shared" si="41"/>
        <v>0</v>
      </c>
      <c r="K471" s="52">
        <f t="shared" si="42"/>
        <v>1</v>
      </c>
      <c r="L471" s="52">
        <f t="shared" si="43"/>
        <v>1900</v>
      </c>
    </row>
    <row r="472" spans="7:12" x14ac:dyDescent="0.25">
      <c r="G472" s="52" t="e">
        <f>VLOOKUP(D472,Definitionstab!$A$3:$C$100,2,FALSE)</f>
        <v>#N/A</v>
      </c>
      <c r="H472" s="52" t="e">
        <f>VLOOKUP(D472,Definitionstab!$A$3:$C$100,3,FALSE)</f>
        <v>#N/A</v>
      </c>
      <c r="I472" s="52" t="str">
        <f t="shared" si="40"/>
        <v>Einnahme</v>
      </c>
      <c r="J472" s="52">
        <f t="shared" si="41"/>
        <v>0</v>
      </c>
      <c r="K472" s="52">
        <f t="shared" si="42"/>
        <v>1</v>
      </c>
      <c r="L472" s="52">
        <f t="shared" si="43"/>
        <v>1900</v>
      </c>
    </row>
    <row r="473" spans="7:12" x14ac:dyDescent="0.25">
      <c r="G473" s="52" t="e">
        <f>VLOOKUP(D473,Definitionstab!$A$3:$C$100,2,FALSE)</f>
        <v>#N/A</v>
      </c>
      <c r="H473" s="52" t="e">
        <f>VLOOKUP(D473,Definitionstab!$A$3:$C$100,3,FALSE)</f>
        <v>#N/A</v>
      </c>
      <c r="I473" s="52" t="str">
        <f t="shared" si="40"/>
        <v>Einnahme</v>
      </c>
      <c r="J473" s="52">
        <f t="shared" si="41"/>
        <v>0</v>
      </c>
      <c r="K473" s="52">
        <f t="shared" si="42"/>
        <v>1</v>
      </c>
      <c r="L473" s="52">
        <f t="shared" si="43"/>
        <v>1900</v>
      </c>
    </row>
    <row r="474" spans="7:12" x14ac:dyDescent="0.25">
      <c r="G474" s="52" t="e">
        <f>VLOOKUP(D474,Definitionstab!$A$3:$C$100,2,FALSE)</f>
        <v>#N/A</v>
      </c>
      <c r="H474" s="52" t="e">
        <f>VLOOKUP(D474,Definitionstab!$A$3:$C$100,3,FALSE)</f>
        <v>#N/A</v>
      </c>
      <c r="I474" s="52" t="str">
        <f t="shared" si="40"/>
        <v>Einnahme</v>
      </c>
      <c r="J474" s="52">
        <f t="shared" si="41"/>
        <v>0</v>
      </c>
      <c r="K474" s="52">
        <f t="shared" si="42"/>
        <v>1</v>
      </c>
      <c r="L474" s="52">
        <f t="shared" si="43"/>
        <v>1900</v>
      </c>
    </row>
    <row r="475" spans="7:12" x14ac:dyDescent="0.25">
      <c r="G475" s="52" t="e">
        <f>VLOOKUP(D475,Definitionstab!$A$3:$C$100,2,FALSE)</f>
        <v>#N/A</v>
      </c>
      <c r="H475" s="52" t="e">
        <f>VLOOKUP(D475,Definitionstab!$A$3:$C$100,3,FALSE)</f>
        <v>#N/A</v>
      </c>
      <c r="I475" s="52" t="str">
        <f t="shared" si="40"/>
        <v>Einnahme</v>
      </c>
      <c r="J475" s="52">
        <f t="shared" si="41"/>
        <v>0</v>
      </c>
      <c r="K475" s="52">
        <f t="shared" si="42"/>
        <v>1</v>
      </c>
      <c r="L475" s="52">
        <f t="shared" si="43"/>
        <v>1900</v>
      </c>
    </row>
    <row r="476" spans="7:12" x14ac:dyDescent="0.25">
      <c r="G476" s="52" t="e">
        <f>VLOOKUP(D476,Definitionstab!$A$3:$C$100,2,FALSE)</f>
        <v>#N/A</v>
      </c>
      <c r="H476" s="52" t="e">
        <f>VLOOKUP(D476,Definitionstab!$A$3:$C$100,3,FALSE)</f>
        <v>#N/A</v>
      </c>
      <c r="I476" s="52" t="str">
        <f t="shared" si="40"/>
        <v>Einnahme</v>
      </c>
      <c r="J476" s="52">
        <f t="shared" si="41"/>
        <v>0</v>
      </c>
      <c r="K476" s="52">
        <f t="shared" si="42"/>
        <v>1</v>
      </c>
      <c r="L476" s="52">
        <f t="shared" si="43"/>
        <v>1900</v>
      </c>
    </row>
    <row r="477" spans="7:12" x14ac:dyDescent="0.25">
      <c r="G477" s="52" t="e">
        <f>VLOOKUP(D477,Definitionstab!$A$3:$C$100,2,FALSE)</f>
        <v>#N/A</v>
      </c>
      <c r="H477" s="52" t="e">
        <f>VLOOKUP(D477,Definitionstab!$A$3:$C$100,3,FALSE)</f>
        <v>#N/A</v>
      </c>
      <c r="I477" s="52" t="str">
        <f t="shared" si="40"/>
        <v>Einnahme</v>
      </c>
      <c r="J477" s="52">
        <f t="shared" si="41"/>
        <v>0</v>
      </c>
      <c r="K477" s="52">
        <f t="shared" si="42"/>
        <v>1</v>
      </c>
      <c r="L477" s="52">
        <f t="shared" si="43"/>
        <v>1900</v>
      </c>
    </row>
    <row r="478" spans="7:12" x14ac:dyDescent="0.25">
      <c r="G478" s="52" t="e">
        <f>VLOOKUP(D478,Definitionstab!$A$3:$C$100,2,FALSE)</f>
        <v>#N/A</v>
      </c>
      <c r="H478" s="52" t="e">
        <f>VLOOKUP(D478,Definitionstab!$A$3:$C$100,3,FALSE)</f>
        <v>#N/A</v>
      </c>
      <c r="I478" s="52" t="str">
        <f t="shared" si="40"/>
        <v>Einnahme</v>
      </c>
      <c r="J478" s="52">
        <f t="shared" si="41"/>
        <v>0</v>
      </c>
      <c r="K478" s="52">
        <f t="shared" si="42"/>
        <v>1</v>
      </c>
      <c r="L478" s="52">
        <f t="shared" si="43"/>
        <v>1900</v>
      </c>
    </row>
    <row r="479" spans="7:12" x14ac:dyDescent="0.25">
      <c r="G479" s="52" t="e">
        <f>VLOOKUP(D479,Definitionstab!$A$3:$C$100,2,FALSE)</f>
        <v>#N/A</v>
      </c>
      <c r="H479" s="52" t="e">
        <f>VLOOKUP(D479,Definitionstab!$A$3:$C$100,3,FALSE)</f>
        <v>#N/A</v>
      </c>
      <c r="I479" s="52" t="str">
        <f t="shared" si="40"/>
        <v>Einnahme</v>
      </c>
      <c r="J479" s="52">
        <f t="shared" si="41"/>
        <v>0</v>
      </c>
      <c r="K479" s="52">
        <f t="shared" si="42"/>
        <v>1</v>
      </c>
      <c r="L479" s="52">
        <f t="shared" si="43"/>
        <v>1900</v>
      </c>
    </row>
    <row r="480" spans="7:12" x14ac:dyDescent="0.25">
      <c r="G480" s="52" t="e">
        <f>VLOOKUP(D480,Definitionstab!$A$3:$C$100,2,FALSE)</f>
        <v>#N/A</v>
      </c>
      <c r="H480" s="52" t="e">
        <f>VLOOKUP(D480,Definitionstab!$A$3:$C$100,3,FALSE)</f>
        <v>#N/A</v>
      </c>
      <c r="I480" s="52" t="str">
        <f t="shared" si="40"/>
        <v>Einnahme</v>
      </c>
      <c r="J480" s="52">
        <f t="shared" si="41"/>
        <v>0</v>
      </c>
      <c r="K480" s="52">
        <f t="shared" si="42"/>
        <v>1</v>
      </c>
      <c r="L480" s="52">
        <f t="shared" si="43"/>
        <v>1900</v>
      </c>
    </row>
    <row r="481" spans="7:12" x14ac:dyDescent="0.25">
      <c r="G481" s="52" t="e">
        <f>VLOOKUP(D481,Definitionstab!$A$3:$C$100,2,FALSE)</f>
        <v>#N/A</v>
      </c>
      <c r="H481" s="52" t="e">
        <f>VLOOKUP(D481,Definitionstab!$A$3:$C$100,3,FALSE)</f>
        <v>#N/A</v>
      </c>
      <c r="I481" s="52" t="str">
        <f t="shared" si="40"/>
        <v>Einnahme</v>
      </c>
      <c r="J481" s="52">
        <f t="shared" si="41"/>
        <v>0</v>
      </c>
      <c r="K481" s="52">
        <f t="shared" si="42"/>
        <v>1</v>
      </c>
      <c r="L481" s="52">
        <f t="shared" si="43"/>
        <v>1900</v>
      </c>
    </row>
    <row r="482" spans="7:12" x14ac:dyDescent="0.25">
      <c r="G482" s="52" t="e">
        <f>VLOOKUP(D482,Definitionstab!$A$3:$C$100,2,FALSE)</f>
        <v>#N/A</v>
      </c>
      <c r="H482" s="52" t="e">
        <f>VLOOKUP(D482,Definitionstab!$A$3:$C$100,3,FALSE)</f>
        <v>#N/A</v>
      </c>
      <c r="I482" s="52" t="str">
        <f t="shared" si="40"/>
        <v>Einnahme</v>
      </c>
      <c r="J482" s="52">
        <f t="shared" si="41"/>
        <v>0</v>
      </c>
      <c r="K482" s="52">
        <f t="shared" si="42"/>
        <v>1</v>
      </c>
      <c r="L482" s="52">
        <f t="shared" si="43"/>
        <v>1900</v>
      </c>
    </row>
    <row r="483" spans="7:12" x14ac:dyDescent="0.25">
      <c r="G483" s="52" t="e">
        <f>VLOOKUP(D483,Definitionstab!$A$3:$C$100,2,FALSE)</f>
        <v>#N/A</v>
      </c>
      <c r="H483" s="52" t="e">
        <f>VLOOKUP(D483,Definitionstab!$A$3:$C$100,3,FALSE)</f>
        <v>#N/A</v>
      </c>
      <c r="I483" s="52" t="str">
        <f t="shared" si="40"/>
        <v>Einnahme</v>
      </c>
      <c r="J483" s="52">
        <f t="shared" si="41"/>
        <v>0</v>
      </c>
      <c r="K483" s="52">
        <f t="shared" si="42"/>
        <v>1</v>
      </c>
      <c r="L483" s="52">
        <f t="shared" si="43"/>
        <v>1900</v>
      </c>
    </row>
    <row r="484" spans="7:12" x14ac:dyDescent="0.25">
      <c r="G484" s="52" t="e">
        <f>VLOOKUP(D484,Definitionstab!$A$3:$C$100,2,FALSE)</f>
        <v>#N/A</v>
      </c>
      <c r="H484" s="52" t="e">
        <f>VLOOKUP(D484,Definitionstab!$A$3:$C$100,3,FALSE)</f>
        <v>#N/A</v>
      </c>
      <c r="I484" s="52" t="str">
        <f t="shared" si="40"/>
        <v>Einnahme</v>
      </c>
      <c r="J484" s="52">
        <f t="shared" si="41"/>
        <v>0</v>
      </c>
      <c r="K484" s="52">
        <f t="shared" si="42"/>
        <v>1</v>
      </c>
      <c r="L484" s="52">
        <f t="shared" si="43"/>
        <v>1900</v>
      </c>
    </row>
    <row r="485" spans="7:12" x14ac:dyDescent="0.25">
      <c r="G485" s="52" t="e">
        <f>VLOOKUP(D485,Definitionstab!$A$3:$C$100,2,FALSE)</f>
        <v>#N/A</v>
      </c>
      <c r="H485" s="52" t="e">
        <f>VLOOKUP(D485,Definitionstab!$A$3:$C$100,3,FALSE)</f>
        <v>#N/A</v>
      </c>
      <c r="I485" s="52" t="str">
        <f t="shared" si="40"/>
        <v>Einnahme</v>
      </c>
      <c r="J485" s="52">
        <f t="shared" si="41"/>
        <v>0</v>
      </c>
      <c r="K485" s="52">
        <f t="shared" si="42"/>
        <v>1</v>
      </c>
      <c r="L485" s="52">
        <f t="shared" si="43"/>
        <v>1900</v>
      </c>
    </row>
    <row r="486" spans="7:12" x14ac:dyDescent="0.25">
      <c r="G486" s="52" t="e">
        <f>VLOOKUP(D486,Definitionstab!$A$3:$C$100,2,FALSE)</f>
        <v>#N/A</v>
      </c>
      <c r="H486" s="52" t="e">
        <f>VLOOKUP(D486,Definitionstab!$A$3:$C$100,3,FALSE)</f>
        <v>#N/A</v>
      </c>
      <c r="I486" s="52" t="str">
        <f t="shared" si="40"/>
        <v>Einnahme</v>
      </c>
      <c r="J486" s="52">
        <f t="shared" si="41"/>
        <v>0</v>
      </c>
      <c r="K486" s="52">
        <f t="shared" si="42"/>
        <v>1</v>
      </c>
      <c r="L486" s="52">
        <f t="shared" si="43"/>
        <v>1900</v>
      </c>
    </row>
    <row r="487" spans="7:12" x14ac:dyDescent="0.25">
      <c r="G487" s="52" t="e">
        <f>VLOOKUP(D487,Definitionstab!$A$3:$C$100,2,FALSE)</f>
        <v>#N/A</v>
      </c>
      <c r="H487" s="52" t="e">
        <f>VLOOKUP(D487,Definitionstab!$A$3:$C$100,3,FALSE)</f>
        <v>#N/A</v>
      </c>
      <c r="I487" s="52" t="str">
        <f t="shared" si="40"/>
        <v>Einnahme</v>
      </c>
      <c r="J487" s="52">
        <f t="shared" si="41"/>
        <v>0</v>
      </c>
      <c r="K487" s="52">
        <f t="shared" si="42"/>
        <v>1</v>
      </c>
      <c r="L487" s="52">
        <f t="shared" si="43"/>
        <v>1900</v>
      </c>
    </row>
    <row r="488" spans="7:12" x14ac:dyDescent="0.25">
      <c r="G488" s="52" t="e">
        <f>VLOOKUP(D488,Definitionstab!$A$3:$C$100,2,FALSE)</f>
        <v>#N/A</v>
      </c>
      <c r="H488" s="52" t="e">
        <f>VLOOKUP(D488,Definitionstab!$A$3:$C$100,3,FALSE)</f>
        <v>#N/A</v>
      </c>
      <c r="I488" s="52" t="str">
        <f t="shared" si="40"/>
        <v>Einnahme</v>
      </c>
      <c r="J488" s="52">
        <f t="shared" si="41"/>
        <v>0</v>
      </c>
      <c r="K488" s="52">
        <f t="shared" si="42"/>
        <v>1</v>
      </c>
      <c r="L488" s="52">
        <f t="shared" si="43"/>
        <v>1900</v>
      </c>
    </row>
    <row r="489" spans="7:12" x14ac:dyDescent="0.25">
      <c r="G489" s="52" t="e">
        <f>VLOOKUP(D489,Definitionstab!$A$3:$C$100,2,FALSE)</f>
        <v>#N/A</v>
      </c>
      <c r="H489" s="52" t="e">
        <f>VLOOKUP(D489,Definitionstab!$A$3:$C$100,3,FALSE)</f>
        <v>#N/A</v>
      </c>
      <c r="I489" s="52" t="str">
        <f t="shared" si="40"/>
        <v>Einnahme</v>
      </c>
      <c r="J489" s="52">
        <f t="shared" si="41"/>
        <v>0</v>
      </c>
      <c r="K489" s="52">
        <f t="shared" si="42"/>
        <v>1</v>
      </c>
      <c r="L489" s="52">
        <f t="shared" si="43"/>
        <v>1900</v>
      </c>
    </row>
    <row r="490" spans="7:12" x14ac:dyDescent="0.25">
      <c r="G490" s="52" t="e">
        <f>VLOOKUP(D490,Definitionstab!$A$3:$C$100,2,FALSE)</f>
        <v>#N/A</v>
      </c>
      <c r="H490" s="52" t="e">
        <f>VLOOKUP(D490,Definitionstab!$A$3:$C$100,3,FALSE)</f>
        <v>#N/A</v>
      </c>
      <c r="I490" s="52" t="str">
        <f t="shared" si="40"/>
        <v>Einnahme</v>
      </c>
      <c r="J490" s="52">
        <f t="shared" si="41"/>
        <v>0</v>
      </c>
      <c r="K490" s="52">
        <f t="shared" si="42"/>
        <v>1</v>
      </c>
      <c r="L490" s="52">
        <f t="shared" si="43"/>
        <v>1900</v>
      </c>
    </row>
    <row r="491" spans="7:12" x14ac:dyDescent="0.25">
      <c r="G491" s="52" t="e">
        <f>VLOOKUP(D491,Definitionstab!$A$3:$C$100,2,FALSE)</f>
        <v>#N/A</v>
      </c>
      <c r="H491" s="52" t="e">
        <f>VLOOKUP(D491,Definitionstab!$A$3:$C$100,3,FALSE)</f>
        <v>#N/A</v>
      </c>
      <c r="I491" s="52" t="str">
        <f t="shared" si="40"/>
        <v>Einnahme</v>
      </c>
      <c r="J491" s="52">
        <f t="shared" si="41"/>
        <v>0</v>
      </c>
      <c r="K491" s="52">
        <f t="shared" si="42"/>
        <v>1</v>
      </c>
      <c r="L491" s="52">
        <f t="shared" si="43"/>
        <v>1900</v>
      </c>
    </row>
    <row r="492" spans="7:12" x14ac:dyDescent="0.25">
      <c r="G492" s="52" t="e">
        <f>VLOOKUP(D492,Definitionstab!$A$3:$C$100,2,FALSE)</f>
        <v>#N/A</v>
      </c>
      <c r="H492" s="52" t="e">
        <f>VLOOKUP(D492,Definitionstab!$A$3:$C$100,3,FALSE)</f>
        <v>#N/A</v>
      </c>
      <c r="I492" s="52" t="str">
        <f t="shared" si="40"/>
        <v>Einnahme</v>
      </c>
      <c r="J492" s="52">
        <f t="shared" si="41"/>
        <v>0</v>
      </c>
      <c r="K492" s="52">
        <f t="shared" si="42"/>
        <v>1</v>
      </c>
      <c r="L492" s="52">
        <f t="shared" si="43"/>
        <v>1900</v>
      </c>
    </row>
    <row r="493" spans="7:12" x14ac:dyDescent="0.25">
      <c r="G493" s="52" t="e">
        <f>VLOOKUP(D493,Definitionstab!$A$3:$C$100,2,FALSE)</f>
        <v>#N/A</v>
      </c>
      <c r="H493" s="52" t="e">
        <f>VLOOKUP(D493,Definitionstab!$A$3:$C$100,3,FALSE)</f>
        <v>#N/A</v>
      </c>
      <c r="I493" s="52" t="str">
        <f t="shared" si="40"/>
        <v>Einnahme</v>
      </c>
      <c r="J493" s="52">
        <f t="shared" si="41"/>
        <v>0</v>
      </c>
      <c r="K493" s="52">
        <f t="shared" si="42"/>
        <v>1</v>
      </c>
      <c r="L493" s="52">
        <f t="shared" si="43"/>
        <v>1900</v>
      </c>
    </row>
    <row r="494" spans="7:12" x14ac:dyDescent="0.25">
      <c r="G494" s="52" t="e">
        <f>VLOOKUP(D494,Definitionstab!$A$3:$C$100,2,FALSE)</f>
        <v>#N/A</v>
      </c>
      <c r="H494" s="52" t="e">
        <f>VLOOKUP(D494,Definitionstab!$A$3:$C$100,3,FALSE)</f>
        <v>#N/A</v>
      </c>
      <c r="I494" s="52" t="str">
        <f t="shared" si="40"/>
        <v>Einnahme</v>
      </c>
      <c r="J494" s="52">
        <f t="shared" si="41"/>
        <v>0</v>
      </c>
      <c r="K494" s="52">
        <f t="shared" si="42"/>
        <v>1</v>
      </c>
      <c r="L494" s="52">
        <f t="shared" si="43"/>
        <v>1900</v>
      </c>
    </row>
    <row r="495" spans="7:12" x14ac:dyDescent="0.25">
      <c r="G495" s="52" t="e">
        <f>VLOOKUP(D495,Definitionstab!$A$3:$C$100,2,FALSE)</f>
        <v>#N/A</v>
      </c>
      <c r="H495" s="52" t="e">
        <f>VLOOKUP(D495,Definitionstab!$A$3:$C$100,3,FALSE)</f>
        <v>#N/A</v>
      </c>
      <c r="I495" s="52" t="str">
        <f t="shared" si="40"/>
        <v>Einnahme</v>
      </c>
      <c r="J495" s="52">
        <f t="shared" si="41"/>
        <v>0</v>
      </c>
      <c r="K495" s="52">
        <f t="shared" si="42"/>
        <v>1</v>
      </c>
      <c r="L495" s="52">
        <f t="shared" si="43"/>
        <v>1900</v>
      </c>
    </row>
    <row r="496" spans="7:12" x14ac:dyDescent="0.25">
      <c r="G496" s="52" t="e">
        <f>VLOOKUP(D496,Definitionstab!$A$3:$C$100,2,FALSE)</f>
        <v>#N/A</v>
      </c>
      <c r="H496" s="52" t="e">
        <f>VLOOKUP(D496,Definitionstab!$A$3:$C$100,3,FALSE)</f>
        <v>#N/A</v>
      </c>
      <c r="I496" s="52" t="str">
        <f t="shared" si="40"/>
        <v>Einnahme</v>
      </c>
      <c r="J496" s="52">
        <f t="shared" si="41"/>
        <v>0</v>
      </c>
      <c r="K496" s="52">
        <f t="shared" si="42"/>
        <v>1</v>
      </c>
      <c r="L496" s="52">
        <f t="shared" si="43"/>
        <v>1900</v>
      </c>
    </row>
    <row r="497" spans="7:12" x14ac:dyDescent="0.25">
      <c r="G497" s="52" t="e">
        <f>VLOOKUP(D497,Definitionstab!$A$3:$C$100,2,FALSE)</f>
        <v>#N/A</v>
      </c>
      <c r="H497" s="52" t="e">
        <f>VLOOKUP(D497,Definitionstab!$A$3:$C$100,3,FALSE)</f>
        <v>#N/A</v>
      </c>
      <c r="I497" s="52" t="str">
        <f t="shared" si="40"/>
        <v>Einnahme</v>
      </c>
      <c r="J497" s="52">
        <f t="shared" si="41"/>
        <v>0</v>
      </c>
      <c r="K497" s="52">
        <f t="shared" si="42"/>
        <v>1</v>
      </c>
      <c r="L497" s="52">
        <f t="shared" si="43"/>
        <v>1900</v>
      </c>
    </row>
    <row r="498" spans="7:12" x14ac:dyDescent="0.25">
      <c r="G498" s="52" t="e">
        <f>VLOOKUP(D498,Definitionstab!$A$3:$C$100,2,FALSE)</f>
        <v>#N/A</v>
      </c>
      <c r="H498" s="52" t="e">
        <f>VLOOKUP(D498,Definitionstab!$A$3:$C$100,3,FALSE)</f>
        <v>#N/A</v>
      </c>
      <c r="I498" s="52" t="str">
        <f t="shared" si="40"/>
        <v>Einnahme</v>
      </c>
      <c r="J498" s="52">
        <f t="shared" si="41"/>
        <v>0</v>
      </c>
      <c r="K498" s="52">
        <f t="shared" si="42"/>
        <v>1</v>
      </c>
      <c r="L498" s="52">
        <f t="shared" si="43"/>
        <v>1900</v>
      </c>
    </row>
    <row r="499" spans="7:12" x14ac:dyDescent="0.25">
      <c r="G499" s="52" t="e">
        <f>VLOOKUP(D499,Definitionstab!$A$3:$C$100,2,FALSE)</f>
        <v>#N/A</v>
      </c>
      <c r="H499" s="52" t="e">
        <f>VLOOKUP(D499,Definitionstab!$A$3:$C$100,3,FALSE)</f>
        <v>#N/A</v>
      </c>
      <c r="I499" s="52" t="str">
        <f t="shared" si="40"/>
        <v>Einnahme</v>
      </c>
      <c r="J499" s="52">
        <f t="shared" si="41"/>
        <v>0</v>
      </c>
      <c r="K499" s="52">
        <f t="shared" si="42"/>
        <v>1</v>
      </c>
      <c r="L499" s="52">
        <f t="shared" si="43"/>
        <v>1900</v>
      </c>
    </row>
    <row r="500" spans="7:12" x14ac:dyDescent="0.25">
      <c r="G500" s="52" t="e">
        <f>VLOOKUP(D500,Definitionstab!$A$3:$C$100,2,FALSE)</f>
        <v>#N/A</v>
      </c>
      <c r="H500" s="52" t="e">
        <f>VLOOKUP(D500,Definitionstab!$A$3:$C$100,3,FALSE)</f>
        <v>#N/A</v>
      </c>
      <c r="I500" s="52" t="str">
        <f t="shared" si="40"/>
        <v>Einnahme</v>
      </c>
      <c r="J500" s="52">
        <f t="shared" si="41"/>
        <v>0</v>
      </c>
      <c r="K500" s="52">
        <f t="shared" si="42"/>
        <v>1</v>
      </c>
      <c r="L500" s="52">
        <f t="shared" si="43"/>
        <v>1900</v>
      </c>
    </row>
    <row r="501" spans="7:12" x14ac:dyDescent="0.25">
      <c r="G501" s="52" t="e">
        <f>VLOOKUP(D501,Definitionstab!$A$3:$C$100,2,FALSE)</f>
        <v>#N/A</v>
      </c>
      <c r="H501" s="52" t="e">
        <f>VLOOKUP(D501,Definitionstab!$A$3:$C$100,3,FALSE)</f>
        <v>#N/A</v>
      </c>
      <c r="I501" s="52" t="str">
        <f t="shared" si="40"/>
        <v>Einnahme</v>
      </c>
      <c r="J501" s="52">
        <f t="shared" si="41"/>
        <v>0</v>
      </c>
      <c r="K501" s="52">
        <f t="shared" si="42"/>
        <v>1</v>
      </c>
      <c r="L501" s="52">
        <f t="shared" si="43"/>
        <v>1900</v>
      </c>
    </row>
    <row r="502" spans="7:12" x14ac:dyDescent="0.25">
      <c r="G502" s="52" t="e">
        <f>VLOOKUP(D502,Definitionstab!$A$3:$C$100,2,FALSE)</f>
        <v>#N/A</v>
      </c>
      <c r="H502" s="52" t="e">
        <f>VLOOKUP(D502,Definitionstab!$A$3:$C$100,3,FALSE)</f>
        <v>#N/A</v>
      </c>
      <c r="I502" s="52" t="str">
        <f t="shared" si="40"/>
        <v>Einnahme</v>
      </c>
      <c r="J502" s="52">
        <f t="shared" si="41"/>
        <v>0</v>
      </c>
      <c r="K502" s="52">
        <f t="shared" si="42"/>
        <v>1</v>
      </c>
      <c r="L502" s="52">
        <f t="shared" si="43"/>
        <v>1900</v>
      </c>
    </row>
    <row r="503" spans="7:12" x14ac:dyDescent="0.25">
      <c r="G503" s="52" t="e">
        <f>VLOOKUP(D503,Definitionstab!$A$3:$C$100,2,FALSE)</f>
        <v>#N/A</v>
      </c>
      <c r="H503" s="52" t="e">
        <f>VLOOKUP(D503,Definitionstab!$A$3:$C$100,3,FALSE)</f>
        <v>#N/A</v>
      </c>
      <c r="I503" s="52" t="str">
        <f t="shared" si="40"/>
        <v>Einnahme</v>
      </c>
      <c r="J503" s="52">
        <f t="shared" si="41"/>
        <v>0</v>
      </c>
      <c r="K503" s="52">
        <f t="shared" si="42"/>
        <v>1</v>
      </c>
      <c r="L503" s="52">
        <f t="shared" si="43"/>
        <v>1900</v>
      </c>
    </row>
    <row r="504" spans="7:12" x14ac:dyDescent="0.25">
      <c r="G504" s="52" t="e">
        <f>VLOOKUP(D504,Definitionstab!$A$3:$C$100,2,FALSE)</f>
        <v>#N/A</v>
      </c>
      <c r="H504" s="52" t="e">
        <f>VLOOKUP(D504,Definitionstab!$A$3:$C$100,3,FALSE)</f>
        <v>#N/A</v>
      </c>
      <c r="I504" s="52" t="str">
        <f t="shared" si="40"/>
        <v>Einnahme</v>
      </c>
      <c r="J504" s="52">
        <f t="shared" si="41"/>
        <v>0</v>
      </c>
      <c r="K504" s="52">
        <f t="shared" si="42"/>
        <v>1</v>
      </c>
      <c r="L504" s="52">
        <f t="shared" si="43"/>
        <v>1900</v>
      </c>
    </row>
    <row r="505" spans="7:12" x14ac:dyDescent="0.25">
      <c r="G505" s="52" t="e">
        <f>VLOOKUP(D505,Definitionstab!$A$3:$C$100,2,FALSE)</f>
        <v>#N/A</v>
      </c>
      <c r="H505" s="52" t="e">
        <f>VLOOKUP(D505,Definitionstab!$A$3:$C$100,3,FALSE)</f>
        <v>#N/A</v>
      </c>
      <c r="I505" s="52" t="str">
        <f t="shared" si="40"/>
        <v>Einnahme</v>
      </c>
      <c r="J505" s="52">
        <f t="shared" si="41"/>
        <v>0</v>
      </c>
      <c r="K505" s="52">
        <f t="shared" si="42"/>
        <v>1</v>
      </c>
      <c r="L505" s="52">
        <f t="shared" si="43"/>
        <v>1900</v>
      </c>
    </row>
    <row r="506" spans="7:12" x14ac:dyDescent="0.25">
      <c r="G506" s="52" t="e">
        <f>VLOOKUP(D506,Definitionstab!$A$3:$C$100,2,FALSE)</f>
        <v>#N/A</v>
      </c>
      <c r="H506" s="52" t="e">
        <f>VLOOKUP(D506,Definitionstab!$A$3:$C$100,3,FALSE)</f>
        <v>#N/A</v>
      </c>
      <c r="I506" s="52" t="str">
        <f t="shared" si="40"/>
        <v>Einnahme</v>
      </c>
      <c r="J506" s="52">
        <f t="shared" si="41"/>
        <v>0</v>
      </c>
      <c r="K506" s="52">
        <f t="shared" si="42"/>
        <v>1</v>
      </c>
      <c r="L506" s="52">
        <f t="shared" si="43"/>
        <v>1900</v>
      </c>
    </row>
    <row r="507" spans="7:12" x14ac:dyDescent="0.25">
      <c r="G507" s="52" t="e">
        <f>VLOOKUP(D507,Definitionstab!$A$3:$C$100,2,FALSE)</f>
        <v>#N/A</v>
      </c>
      <c r="H507" s="52" t="e">
        <f>VLOOKUP(D507,Definitionstab!$A$3:$C$100,3,FALSE)</f>
        <v>#N/A</v>
      </c>
      <c r="I507" s="52" t="str">
        <f t="shared" si="40"/>
        <v>Einnahme</v>
      </c>
      <c r="J507" s="52">
        <f t="shared" si="41"/>
        <v>0</v>
      </c>
      <c r="K507" s="52">
        <f t="shared" si="42"/>
        <v>1</v>
      </c>
      <c r="L507" s="52">
        <f t="shared" si="43"/>
        <v>1900</v>
      </c>
    </row>
    <row r="508" spans="7:12" x14ac:dyDescent="0.25">
      <c r="G508" s="52" t="e">
        <f>VLOOKUP(D508,Definitionstab!$A$3:$C$100,2,FALSE)</f>
        <v>#N/A</v>
      </c>
      <c r="H508" s="52" t="e">
        <f>VLOOKUP(D508,Definitionstab!$A$3:$C$100,3,FALSE)</f>
        <v>#N/A</v>
      </c>
      <c r="I508" s="52" t="str">
        <f t="shared" si="40"/>
        <v>Einnahme</v>
      </c>
      <c r="J508" s="52">
        <f t="shared" si="41"/>
        <v>0</v>
      </c>
      <c r="K508" s="52">
        <f t="shared" si="42"/>
        <v>1</v>
      </c>
      <c r="L508" s="52">
        <f t="shared" si="43"/>
        <v>1900</v>
      </c>
    </row>
    <row r="509" spans="7:12" x14ac:dyDescent="0.25">
      <c r="G509" s="52" t="e">
        <f>VLOOKUP(D509,Definitionstab!$A$3:$C$100,2,FALSE)</f>
        <v>#N/A</v>
      </c>
      <c r="H509" s="52" t="e">
        <f>VLOOKUP(D509,Definitionstab!$A$3:$C$100,3,FALSE)</f>
        <v>#N/A</v>
      </c>
      <c r="I509" s="52" t="str">
        <f t="shared" si="40"/>
        <v>Einnahme</v>
      </c>
      <c r="J509" s="52">
        <f t="shared" si="41"/>
        <v>0</v>
      </c>
      <c r="K509" s="52">
        <f t="shared" si="42"/>
        <v>1</v>
      </c>
      <c r="L509" s="52">
        <f t="shared" si="43"/>
        <v>1900</v>
      </c>
    </row>
    <row r="510" spans="7:12" x14ac:dyDescent="0.25">
      <c r="G510" s="52" t="e">
        <f>VLOOKUP(D510,Definitionstab!$A$3:$C$100,2,FALSE)</f>
        <v>#N/A</v>
      </c>
      <c r="H510" s="52" t="e">
        <f>VLOOKUP(D510,Definitionstab!$A$3:$C$100,3,FALSE)</f>
        <v>#N/A</v>
      </c>
      <c r="I510" s="52" t="str">
        <f t="shared" si="40"/>
        <v>Einnahme</v>
      </c>
      <c r="J510" s="52">
        <f t="shared" si="41"/>
        <v>0</v>
      </c>
      <c r="K510" s="52">
        <f t="shared" si="42"/>
        <v>1</v>
      </c>
      <c r="L510" s="52">
        <f t="shared" si="43"/>
        <v>1900</v>
      </c>
    </row>
    <row r="511" spans="7:12" x14ac:dyDescent="0.25">
      <c r="G511" s="52" t="e">
        <f>VLOOKUP(D511,Definitionstab!$A$3:$C$100,2,FALSE)</f>
        <v>#N/A</v>
      </c>
      <c r="H511" s="52" t="e">
        <f>VLOOKUP(D511,Definitionstab!$A$3:$C$100,3,FALSE)</f>
        <v>#N/A</v>
      </c>
      <c r="I511" s="52" t="str">
        <f t="shared" si="40"/>
        <v>Einnahme</v>
      </c>
      <c r="J511" s="52">
        <f t="shared" si="41"/>
        <v>0</v>
      </c>
      <c r="K511" s="52">
        <f t="shared" si="42"/>
        <v>1</v>
      </c>
      <c r="L511" s="52">
        <f t="shared" si="43"/>
        <v>1900</v>
      </c>
    </row>
    <row r="512" spans="7:12" x14ac:dyDescent="0.25">
      <c r="G512" s="52" t="e">
        <f>VLOOKUP(D512,Definitionstab!$A$3:$C$100,2,FALSE)</f>
        <v>#N/A</v>
      </c>
      <c r="H512" s="52" t="e">
        <f>VLOOKUP(D512,Definitionstab!$A$3:$C$100,3,FALSE)</f>
        <v>#N/A</v>
      </c>
      <c r="I512" s="52" t="str">
        <f t="shared" si="40"/>
        <v>Einnahme</v>
      </c>
      <c r="J512" s="52">
        <f t="shared" si="41"/>
        <v>0</v>
      </c>
      <c r="K512" s="52">
        <f t="shared" si="42"/>
        <v>1</v>
      </c>
      <c r="L512" s="52">
        <f t="shared" si="43"/>
        <v>1900</v>
      </c>
    </row>
    <row r="513" spans="7:12" x14ac:dyDescent="0.25">
      <c r="G513" s="52" t="e">
        <f>VLOOKUP(D513,Definitionstab!$A$3:$C$100,2,FALSE)</f>
        <v>#N/A</v>
      </c>
      <c r="H513" s="52" t="e">
        <f>VLOOKUP(D513,Definitionstab!$A$3:$C$100,3,FALSE)</f>
        <v>#N/A</v>
      </c>
      <c r="I513" s="52" t="str">
        <f t="shared" si="40"/>
        <v>Einnahme</v>
      </c>
      <c r="J513" s="52">
        <f t="shared" si="41"/>
        <v>0</v>
      </c>
      <c r="K513" s="52">
        <f t="shared" si="42"/>
        <v>1</v>
      </c>
      <c r="L513" s="52">
        <f t="shared" si="43"/>
        <v>1900</v>
      </c>
    </row>
    <row r="514" spans="7:12" x14ac:dyDescent="0.25">
      <c r="G514" s="52" t="e">
        <f>VLOOKUP(D514,Definitionstab!$A$3:$C$100,2,FALSE)</f>
        <v>#N/A</v>
      </c>
      <c r="H514" s="52" t="e">
        <f>VLOOKUP(D514,Definitionstab!$A$3:$C$100,3,FALSE)</f>
        <v>#N/A</v>
      </c>
      <c r="I514" s="52" t="str">
        <f t="shared" si="40"/>
        <v>Einnahme</v>
      </c>
      <c r="J514" s="52">
        <f t="shared" si="41"/>
        <v>0</v>
      </c>
      <c r="K514" s="52">
        <f t="shared" si="42"/>
        <v>1</v>
      </c>
      <c r="L514" s="52">
        <f t="shared" si="43"/>
        <v>1900</v>
      </c>
    </row>
    <row r="515" spans="7:12" x14ac:dyDescent="0.25">
      <c r="G515" s="52" t="e">
        <f>VLOOKUP(D515,Definitionstab!$A$3:$C$100,2,FALSE)</f>
        <v>#N/A</v>
      </c>
      <c r="H515" s="52" t="e">
        <f>VLOOKUP(D515,Definitionstab!$A$3:$C$100,3,FALSE)</f>
        <v>#N/A</v>
      </c>
      <c r="I515" s="52" t="str">
        <f t="shared" si="40"/>
        <v>Einnahme</v>
      </c>
      <c r="J515" s="52">
        <f t="shared" si="41"/>
        <v>0</v>
      </c>
      <c r="K515" s="52">
        <f t="shared" si="42"/>
        <v>1</v>
      </c>
      <c r="L515" s="52">
        <f t="shared" si="43"/>
        <v>1900</v>
      </c>
    </row>
    <row r="516" spans="7:12" x14ac:dyDescent="0.25">
      <c r="G516" s="52" t="e">
        <f>VLOOKUP(D516,Definitionstab!$A$3:$C$100,2,FALSE)</f>
        <v>#N/A</v>
      </c>
      <c r="H516" s="52" t="e">
        <f>VLOOKUP(D516,Definitionstab!$A$3:$C$100,3,FALSE)</f>
        <v>#N/A</v>
      </c>
      <c r="I516" s="52" t="str">
        <f t="shared" si="40"/>
        <v>Einnahme</v>
      </c>
      <c r="J516" s="52">
        <f t="shared" si="41"/>
        <v>0</v>
      </c>
      <c r="K516" s="52">
        <f t="shared" si="42"/>
        <v>1</v>
      </c>
      <c r="L516" s="52">
        <f t="shared" si="43"/>
        <v>1900</v>
      </c>
    </row>
    <row r="517" spans="7:12" x14ac:dyDescent="0.25">
      <c r="G517" s="52" t="e">
        <f>VLOOKUP(D517,Definitionstab!$A$3:$C$100,2,FALSE)</f>
        <v>#N/A</v>
      </c>
      <c r="H517" s="52" t="e">
        <f>VLOOKUP(D517,Definitionstab!$A$3:$C$100,3,FALSE)</f>
        <v>#N/A</v>
      </c>
      <c r="I517" s="52" t="str">
        <f t="shared" si="40"/>
        <v>Einnahme</v>
      </c>
      <c r="J517" s="52">
        <f t="shared" si="41"/>
        <v>0</v>
      </c>
      <c r="K517" s="52">
        <f t="shared" si="42"/>
        <v>1</v>
      </c>
      <c r="L517" s="52">
        <f t="shared" si="43"/>
        <v>1900</v>
      </c>
    </row>
    <row r="518" spans="7:12" x14ac:dyDescent="0.25">
      <c r="G518" s="52" t="e">
        <f>VLOOKUP(D518,Definitionstab!$A$3:$C$100,2,FALSE)</f>
        <v>#N/A</v>
      </c>
      <c r="H518" s="52" t="e">
        <f>VLOOKUP(D518,Definitionstab!$A$3:$C$100,3,FALSE)</f>
        <v>#N/A</v>
      </c>
      <c r="I518" s="52" t="str">
        <f t="shared" si="40"/>
        <v>Einnahme</v>
      </c>
      <c r="J518" s="52">
        <f t="shared" si="41"/>
        <v>0</v>
      </c>
      <c r="K518" s="52">
        <f t="shared" si="42"/>
        <v>1</v>
      </c>
      <c r="L518" s="52">
        <f t="shared" si="43"/>
        <v>1900</v>
      </c>
    </row>
    <row r="519" spans="7:12" x14ac:dyDescent="0.25">
      <c r="G519" s="52" t="e">
        <f>VLOOKUP(D519,Definitionstab!$A$3:$C$100,2,FALSE)</f>
        <v>#N/A</v>
      </c>
      <c r="H519" s="52" t="e">
        <f>VLOOKUP(D519,Definitionstab!$A$3:$C$100,3,FALSE)</f>
        <v>#N/A</v>
      </c>
      <c r="I519" s="52" t="str">
        <f t="shared" si="40"/>
        <v>Einnahme</v>
      </c>
      <c r="J519" s="52">
        <f t="shared" si="41"/>
        <v>0</v>
      </c>
      <c r="K519" s="52">
        <f t="shared" si="42"/>
        <v>1</v>
      </c>
      <c r="L519" s="52">
        <f t="shared" si="43"/>
        <v>1900</v>
      </c>
    </row>
    <row r="520" spans="7:12" x14ac:dyDescent="0.25">
      <c r="G520" s="52" t="e">
        <f>VLOOKUP(D520,Definitionstab!$A$3:$C$100,2,FALSE)</f>
        <v>#N/A</v>
      </c>
      <c r="H520" s="52" t="e">
        <f>VLOOKUP(D520,Definitionstab!$A$3:$C$100,3,FALSE)</f>
        <v>#N/A</v>
      </c>
      <c r="I520" s="52" t="str">
        <f t="shared" si="40"/>
        <v>Einnahme</v>
      </c>
      <c r="J520" s="52">
        <f t="shared" si="41"/>
        <v>0</v>
      </c>
      <c r="K520" s="52">
        <f t="shared" si="42"/>
        <v>1</v>
      </c>
      <c r="L520" s="52">
        <f t="shared" si="43"/>
        <v>1900</v>
      </c>
    </row>
    <row r="521" spans="7:12" x14ac:dyDescent="0.25">
      <c r="G521" s="52" t="e">
        <f>VLOOKUP(D521,Definitionstab!$A$3:$C$100,2,FALSE)</f>
        <v>#N/A</v>
      </c>
      <c r="H521" s="52" t="e">
        <f>VLOOKUP(D521,Definitionstab!$A$3:$C$100,3,FALSE)</f>
        <v>#N/A</v>
      </c>
      <c r="I521" s="52" t="str">
        <f t="shared" si="40"/>
        <v>Einnahme</v>
      </c>
      <c r="J521" s="52">
        <f t="shared" si="41"/>
        <v>0</v>
      </c>
      <c r="K521" s="52">
        <f t="shared" si="42"/>
        <v>1</v>
      </c>
      <c r="L521" s="52">
        <f t="shared" si="43"/>
        <v>1900</v>
      </c>
    </row>
    <row r="522" spans="7:12" x14ac:dyDescent="0.25">
      <c r="G522" s="52" t="e">
        <f>VLOOKUP(D522,Definitionstab!$A$3:$C$100,2,FALSE)</f>
        <v>#N/A</v>
      </c>
      <c r="H522" s="52" t="e">
        <f>VLOOKUP(D522,Definitionstab!$A$3:$C$100,3,FALSE)</f>
        <v>#N/A</v>
      </c>
      <c r="I522" s="52" t="str">
        <f t="shared" si="40"/>
        <v>Einnahme</v>
      </c>
      <c r="J522" s="52">
        <f t="shared" si="41"/>
        <v>0</v>
      </c>
      <c r="K522" s="52">
        <f t="shared" si="42"/>
        <v>1</v>
      </c>
      <c r="L522" s="52">
        <f t="shared" si="43"/>
        <v>1900</v>
      </c>
    </row>
    <row r="523" spans="7:12" x14ac:dyDescent="0.25">
      <c r="G523" s="52" t="e">
        <f>VLOOKUP(D523,Definitionstab!$A$3:$C$100,2,FALSE)</f>
        <v>#N/A</v>
      </c>
      <c r="H523" s="52" t="e">
        <f>VLOOKUP(D523,Definitionstab!$A$3:$C$100,3,FALSE)</f>
        <v>#N/A</v>
      </c>
      <c r="I523" s="52" t="str">
        <f t="shared" si="40"/>
        <v>Einnahme</v>
      </c>
      <c r="J523" s="52">
        <f t="shared" si="41"/>
        <v>0</v>
      </c>
      <c r="K523" s="52">
        <f t="shared" si="42"/>
        <v>1</v>
      </c>
      <c r="L523" s="52">
        <f t="shared" si="43"/>
        <v>1900</v>
      </c>
    </row>
    <row r="524" spans="7:12" x14ac:dyDescent="0.25">
      <c r="G524" s="52" t="e">
        <f>VLOOKUP(D524,Definitionstab!$A$3:$C$100,2,FALSE)</f>
        <v>#N/A</v>
      </c>
      <c r="H524" s="52" t="e">
        <f>VLOOKUP(D524,Definitionstab!$A$3:$C$100,3,FALSE)</f>
        <v>#N/A</v>
      </c>
      <c r="I524" s="52" t="str">
        <f t="shared" si="40"/>
        <v>Einnahme</v>
      </c>
      <c r="J524" s="52">
        <f t="shared" si="41"/>
        <v>0</v>
      </c>
      <c r="K524" s="52">
        <f t="shared" si="42"/>
        <v>1</v>
      </c>
      <c r="L524" s="52">
        <f t="shared" si="43"/>
        <v>1900</v>
      </c>
    </row>
    <row r="525" spans="7:12" x14ac:dyDescent="0.25">
      <c r="G525" s="52" t="e">
        <f>VLOOKUP(D525,Definitionstab!$A$3:$C$100,2,FALSE)</f>
        <v>#N/A</v>
      </c>
      <c r="H525" s="52" t="e">
        <f>VLOOKUP(D525,Definitionstab!$A$3:$C$100,3,FALSE)</f>
        <v>#N/A</v>
      </c>
      <c r="I525" s="52" t="str">
        <f t="shared" si="40"/>
        <v>Einnahme</v>
      </c>
      <c r="J525" s="52">
        <f t="shared" si="41"/>
        <v>0</v>
      </c>
      <c r="K525" s="52">
        <f t="shared" si="42"/>
        <v>1</v>
      </c>
      <c r="L525" s="52">
        <f t="shared" si="43"/>
        <v>1900</v>
      </c>
    </row>
    <row r="526" spans="7:12" x14ac:dyDescent="0.25">
      <c r="G526" s="52" t="e">
        <f>VLOOKUP(D526,Definitionstab!$A$3:$C$100,2,FALSE)</f>
        <v>#N/A</v>
      </c>
      <c r="H526" s="52" t="e">
        <f>VLOOKUP(D526,Definitionstab!$A$3:$C$100,3,FALSE)</f>
        <v>#N/A</v>
      </c>
      <c r="I526" s="52" t="str">
        <f t="shared" si="40"/>
        <v>Einnahme</v>
      </c>
      <c r="J526" s="52">
        <f t="shared" si="41"/>
        <v>0</v>
      </c>
      <c r="K526" s="52">
        <f t="shared" si="42"/>
        <v>1</v>
      </c>
      <c r="L526" s="52">
        <f t="shared" si="43"/>
        <v>1900</v>
      </c>
    </row>
    <row r="527" spans="7:12" x14ac:dyDescent="0.25">
      <c r="G527" s="52" t="e">
        <f>VLOOKUP(D527,Definitionstab!$A$3:$C$100,2,FALSE)</f>
        <v>#N/A</v>
      </c>
      <c r="H527" s="52" t="e">
        <f>VLOOKUP(D527,Definitionstab!$A$3:$C$100,3,FALSE)</f>
        <v>#N/A</v>
      </c>
      <c r="I527" s="52" t="str">
        <f t="shared" si="40"/>
        <v>Einnahme</v>
      </c>
      <c r="J527" s="52">
        <f t="shared" si="41"/>
        <v>0</v>
      </c>
      <c r="K527" s="52">
        <f t="shared" si="42"/>
        <v>1</v>
      </c>
      <c r="L527" s="52">
        <f t="shared" si="43"/>
        <v>1900</v>
      </c>
    </row>
    <row r="528" spans="7:12" x14ac:dyDescent="0.25">
      <c r="G528" s="52" t="e">
        <f>VLOOKUP(D528,Definitionstab!$A$3:$C$100,2,FALSE)</f>
        <v>#N/A</v>
      </c>
      <c r="H528" s="52" t="e">
        <f>VLOOKUP(D528,Definitionstab!$A$3:$C$100,3,FALSE)</f>
        <v>#N/A</v>
      </c>
      <c r="I528" s="52" t="str">
        <f t="shared" si="40"/>
        <v>Einnahme</v>
      </c>
      <c r="J528" s="52">
        <f t="shared" si="41"/>
        <v>0</v>
      </c>
      <c r="K528" s="52">
        <f t="shared" si="42"/>
        <v>1</v>
      </c>
      <c r="L528" s="52">
        <f t="shared" si="43"/>
        <v>1900</v>
      </c>
    </row>
    <row r="529" spans="7:12" x14ac:dyDescent="0.25">
      <c r="G529" s="52" t="e">
        <f>VLOOKUP(D529,Definitionstab!$A$3:$C$100,2,FALSE)</f>
        <v>#N/A</v>
      </c>
      <c r="H529" s="52" t="e">
        <f>VLOOKUP(D529,Definitionstab!$A$3:$C$100,3,FALSE)</f>
        <v>#N/A</v>
      </c>
      <c r="I529" s="52" t="str">
        <f t="shared" ref="I529:I592" si="44">IF(C529&gt;=0,"Einnahme","Ausgabe")</f>
        <v>Einnahme</v>
      </c>
      <c r="J529" s="52">
        <f t="shared" ref="J529:J592" si="45">DAY(A529)</f>
        <v>0</v>
      </c>
      <c r="K529" s="52">
        <f t="shared" ref="K529:K592" si="46">MONTH(A529)</f>
        <v>1</v>
      </c>
      <c r="L529" s="52">
        <f t="shared" ref="L529:L592" si="47">YEAR(A529)</f>
        <v>1900</v>
      </c>
    </row>
    <row r="530" spans="7:12" x14ac:dyDescent="0.25">
      <c r="G530" s="52" t="e">
        <f>VLOOKUP(D530,Definitionstab!$A$3:$C$100,2,FALSE)</f>
        <v>#N/A</v>
      </c>
      <c r="H530" s="52" t="e">
        <f>VLOOKUP(D530,Definitionstab!$A$3:$C$100,3,FALSE)</f>
        <v>#N/A</v>
      </c>
      <c r="I530" s="52" t="str">
        <f t="shared" si="44"/>
        <v>Einnahme</v>
      </c>
      <c r="J530" s="52">
        <f t="shared" si="45"/>
        <v>0</v>
      </c>
      <c r="K530" s="52">
        <f t="shared" si="46"/>
        <v>1</v>
      </c>
      <c r="L530" s="52">
        <f t="shared" si="47"/>
        <v>1900</v>
      </c>
    </row>
    <row r="531" spans="7:12" x14ac:dyDescent="0.25">
      <c r="G531" s="52" t="e">
        <f>VLOOKUP(D531,Definitionstab!$A$3:$C$100,2,FALSE)</f>
        <v>#N/A</v>
      </c>
      <c r="H531" s="52" t="e">
        <f>VLOOKUP(D531,Definitionstab!$A$3:$C$100,3,FALSE)</f>
        <v>#N/A</v>
      </c>
      <c r="I531" s="52" t="str">
        <f t="shared" si="44"/>
        <v>Einnahme</v>
      </c>
      <c r="J531" s="52">
        <f t="shared" si="45"/>
        <v>0</v>
      </c>
      <c r="K531" s="52">
        <f t="shared" si="46"/>
        <v>1</v>
      </c>
      <c r="L531" s="52">
        <f t="shared" si="47"/>
        <v>1900</v>
      </c>
    </row>
    <row r="532" spans="7:12" x14ac:dyDescent="0.25">
      <c r="G532" s="52" t="e">
        <f>VLOOKUP(D532,Definitionstab!$A$3:$C$100,2,FALSE)</f>
        <v>#N/A</v>
      </c>
      <c r="H532" s="52" t="e">
        <f>VLOOKUP(D532,Definitionstab!$A$3:$C$100,3,FALSE)</f>
        <v>#N/A</v>
      </c>
      <c r="I532" s="52" t="str">
        <f t="shared" si="44"/>
        <v>Einnahme</v>
      </c>
      <c r="J532" s="52">
        <f t="shared" si="45"/>
        <v>0</v>
      </c>
      <c r="K532" s="52">
        <f t="shared" si="46"/>
        <v>1</v>
      </c>
      <c r="L532" s="52">
        <f t="shared" si="47"/>
        <v>1900</v>
      </c>
    </row>
    <row r="533" spans="7:12" x14ac:dyDescent="0.25">
      <c r="G533" s="52" t="e">
        <f>VLOOKUP(D533,Definitionstab!$A$3:$C$100,2,FALSE)</f>
        <v>#N/A</v>
      </c>
      <c r="H533" s="52" t="e">
        <f>VLOOKUP(D533,Definitionstab!$A$3:$C$100,3,FALSE)</f>
        <v>#N/A</v>
      </c>
      <c r="I533" s="52" t="str">
        <f t="shared" si="44"/>
        <v>Einnahme</v>
      </c>
      <c r="J533" s="52">
        <f t="shared" si="45"/>
        <v>0</v>
      </c>
      <c r="K533" s="52">
        <f t="shared" si="46"/>
        <v>1</v>
      </c>
      <c r="L533" s="52">
        <f t="shared" si="47"/>
        <v>1900</v>
      </c>
    </row>
    <row r="534" spans="7:12" x14ac:dyDescent="0.25">
      <c r="G534" s="52" t="e">
        <f>VLOOKUP(D534,Definitionstab!$A$3:$C$100,2,FALSE)</f>
        <v>#N/A</v>
      </c>
      <c r="H534" s="52" t="e">
        <f>VLOOKUP(D534,Definitionstab!$A$3:$C$100,3,FALSE)</f>
        <v>#N/A</v>
      </c>
      <c r="I534" s="52" t="str">
        <f t="shared" si="44"/>
        <v>Einnahme</v>
      </c>
      <c r="J534" s="52">
        <f t="shared" si="45"/>
        <v>0</v>
      </c>
      <c r="K534" s="52">
        <f t="shared" si="46"/>
        <v>1</v>
      </c>
      <c r="L534" s="52">
        <f t="shared" si="47"/>
        <v>1900</v>
      </c>
    </row>
    <row r="535" spans="7:12" x14ac:dyDescent="0.25">
      <c r="G535" s="52" t="e">
        <f>VLOOKUP(D535,Definitionstab!$A$3:$C$100,2,FALSE)</f>
        <v>#N/A</v>
      </c>
      <c r="H535" s="52" t="e">
        <f>VLOOKUP(D535,Definitionstab!$A$3:$C$100,3,FALSE)</f>
        <v>#N/A</v>
      </c>
      <c r="I535" s="52" t="str">
        <f t="shared" si="44"/>
        <v>Einnahme</v>
      </c>
      <c r="J535" s="52">
        <f t="shared" si="45"/>
        <v>0</v>
      </c>
      <c r="K535" s="52">
        <f t="shared" si="46"/>
        <v>1</v>
      </c>
      <c r="L535" s="52">
        <f t="shared" si="47"/>
        <v>1900</v>
      </c>
    </row>
    <row r="536" spans="7:12" x14ac:dyDescent="0.25">
      <c r="G536" s="52" t="e">
        <f>VLOOKUP(D536,Definitionstab!$A$3:$C$100,2,FALSE)</f>
        <v>#N/A</v>
      </c>
      <c r="H536" s="52" t="e">
        <f>VLOOKUP(D536,Definitionstab!$A$3:$C$100,3,FALSE)</f>
        <v>#N/A</v>
      </c>
      <c r="I536" s="52" t="str">
        <f t="shared" si="44"/>
        <v>Einnahme</v>
      </c>
      <c r="J536" s="52">
        <f t="shared" si="45"/>
        <v>0</v>
      </c>
      <c r="K536" s="52">
        <f t="shared" si="46"/>
        <v>1</v>
      </c>
      <c r="L536" s="52">
        <f t="shared" si="47"/>
        <v>1900</v>
      </c>
    </row>
    <row r="537" spans="7:12" x14ac:dyDescent="0.25">
      <c r="G537" s="52" t="e">
        <f>VLOOKUP(D537,Definitionstab!$A$3:$C$100,2,FALSE)</f>
        <v>#N/A</v>
      </c>
      <c r="H537" s="52" t="e">
        <f>VLOOKUP(D537,Definitionstab!$A$3:$C$100,3,FALSE)</f>
        <v>#N/A</v>
      </c>
      <c r="I537" s="52" t="str">
        <f t="shared" si="44"/>
        <v>Einnahme</v>
      </c>
      <c r="J537" s="52">
        <f t="shared" si="45"/>
        <v>0</v>
      </c>
      <c r="K537" s="52">
        <f t="shared" si="46"/>
        <v>1</v>
      </c>
      <c r="L537" s="52">
        <f t="shared" si="47"/>
        <v>1900</v>
      </c>
    </row>
    <row r="538" spans="7:12" x14ac:dyDescent="0.25">
      <c r="G538" s="52" t="e">
        <f>VLOOKUP(D538,Definitionstab!$A$3:$C$100,2,FALSE)</f>
        <v>#N/A</v>
      </c>
      <c r="H538" s="52" t="e">
        <f>VLOOKUP(D538,Definitionstab!$A$3:$C$100,3,FALSE)</f>
        <v>#N/A</v>
      </c>
      <c r="I538" s="52" t="str">
        <f t="shared" si="44"/>
        <v>Einnahme</v>
      </c>
      <c r="J538" s="52">
        <f t="shared" si="45"/>
        <v>0</v>
      </c>
      <c r="K538" s="52">
        <f t="shared" si="46"/>
        <v>1</v>
      </c>
      <c r="L538" s="52">
        <f t="shared" si="47"/>
        <v>1900</v>
      </c>
    </row>
    <row r="539" spans="7:12" x14ac:dyDescent="0.25">
      <c r="G539" s="52" t="e">
        <f>VLOOKUP(D539,Definitionstab!$A$3:$C$100,2,FALSE)</f>
        <v>#N/A</v>
      </c>
      <c r="H539" s="52" t="e">
        <f>VLOOKUP(D539,Definitionstab!$A$3:$C$100,3,FALSE)</f>
        <v>#N/A</v>
      </c>
      <c r="I539" s="52" t="str">
        <f t="shared" si="44"/>
        <v>Einnahme</v>
      </c>
      <c r="J539" s="52">
        <f t="shared" si="45"/>
        <v>0</v>
      </c>
      <c r="K539" s="52">
        <f t="shared" si="46"/>
        <v>1</v>
      </c>
      <c r="L539" s="52">
        <f t="shared" si="47"/>
        <v>1900</v>
      </c>
    </row>
    <row r="540" spans="7:12" x14ac:dyDescent="0.25">
      <c r="G540" s="52" t="e">
        <f>VLOOKUP(D540,Definitionstab!$A$3:$C$100,2,FALSE)</f>
        <v>#N/A</v>
      </c>
      <c r="H540" s="52" t="e">
        <f>VLOOKUP(D540,Definitionstab!$A$3:$C$100,3,FALSE)</f>
        <v>#N/A</v>
      </c>
      <c r="I540" s="52" t="str">
        <f t="shared" si="44"/>
        <v>Einnahme</v>
      </c>
      <c r="J540" s="52">
        <f t="shared" si="45"/>
        <v>0</v>
      </c>
      <c r="K540" s="52">
        <f t="shared" si="46"/>
        <v>1</v>
      </c>
      <c r="L540" s="52">
        <f t="shared" si="47"/>
        <v>1900</v>
      </c>
    </row>
    <row r="541" spans="7:12" x14ac:dyDescent="0.25">
      <c r="G541" s="52" t="e">
        <f>VLOOKUP(D541,Definitionstab!$A$3:$C$100,2,FALSE)</f>
        <v>#N/A</v>
      </c>
      <c r="H541" s="52" t="e">
        <f>VLOOKUP(D541,Definitionstab!$A$3:$C$100,3,FALSE)</f>
        <v>#N/A</v>
      </c>
      <c r="I541" s="52" t="str">
        <f t="shared" si="44"/>
        <v>Einnahme</v>
      </c>
      <c r="J541" s="52">
        <f t="shared" si="45"/>
        <v>0</v>
      </c>
      <c r="K541" s="52">
        <f t="shared" si="46"/>
        <v>1</v>
      </c>
      <c r="L541" s="52">
        <f t="shared" si="47"/>
        <v>1900</v>
      </c>
    </row>
    <row r="542" spans="7:12" x14ac:dyDescent="0.25">
      <c r="G542" s="52" t="e">
        <f>VLOOKUP(D542,Definitionstab!$A$3:$C$100,2,FALSE)</f>
        <v>#N/A</v>
      </c>
      <c r="H542" s="52" t="e">
        <f>VLOOKUP(D542,Definitionstab!$A$3:$C$100,3,FALSE)</f>
        <v>#N/A</v>
      </c>
      <c r="I542" s="52" t="str">
        <f t="shared" si="44"/>
        <v>Einnahme</v>
      </c>
      <c r="J542" s="52">
        <f t="shared" si="45"/>
        <v>0</v>
      </c>
      <c r="K542" s="52">
        <f t="shared" si="46"/>
        <v>1</v>
      </c>
      <c r="L542" s="52">
        <f t="shared" si="47"/>
        <v>1900</v>
      </c>
    </row>
    <row r="543" spans="7:12" x14ac:dyDescent="0.25">
      <c r="G543" s="52" t="e">
        <f>VLOOKUP(D543,Definitionstab!$A$3:$C$100,2,FALSE)</f>
        <v>#N/A</v>
      </c>
      <c r="H543" s="52" t="e">
        <f>VLOOKUP(D543,Definitionstab!$A$3:$C$100,3,FALSE)</f>
        <v>#N/A</v>
      </c>
      <c r="I543" s="52" t="str">
        <f t="shared" si="44"/>
        <v>Einnahme</v>
      </c>
      <c r="J543" s="52">
        <f t="shared" si="45"/>
        <v>0</v>
      </c>
      <c r="K543" s="52">
        <f t="shared" si="46"/>
        <v>1</v>
      </c>
      <c r="L543" s="52">
        <f t="shared" si="47"/>
        <v>1900</v>
      </c>
    </row>
    <row r="544" spans="7:12" x14ac:dyDescent="0.25">
      <c r="G544" s="52" t="e">
        <f>VLOOKUP(D544,Definitionstab!$A$3:$C$100,2,FALSE)</f>
        <v>#N/A</v>
      </c>
      <c r="H544" s="52" t="e">
        <f>VLOOKUP(D544,Definitionstab!$A$3:$C$100,3,FALSE)</f>
        <v>#N/A</v>
      </c>
      <c r="I544" s="52" t="str">
        <f t="shared" si="44"/>
        <v>Einnahme</v>
      </c>
      <c r="J544" s="52">
        <f t="shared" si="45"/>
        <v>0</v>
      </c>
      <c r="K544" s="52">
        <f t="shared" si="46"/>
        <v>1</v>
      </c>
      <c r="L544" s="52">
        <f t="shared" si="47"/>
        <v>1900</v>
      </c>
    </row>
    <row r="545" spans="7:12" x14ac:dyDescent="0.25">
      <c r="G545" s="52" t="e">
        <f>VLOOKUP(D545,Definitionstab!$A$3:$C$100,2,FALSE)</f>
        <v>#N/A</v>
      </c>
      <c r="H545" s="52" t="e">
        <f>VLOOKUP(D545,Definitionstab!$A$3:$C$100,3,FALSE)</f>
        <v>#N/A</v>
      </c>
      <c r="I545" s="52" t="str">
        <f t="shared" si="44"/>
        <v>Einnahme</v>
      </c>
      <c r="J545" s="52">
        <f t="shared" si="45"/>
        <v>0</v>
      </c>
      <c r="K545" s="52">
        <f t="shared" si="46"/>
        <v>1</v>
      </c>
      <c r="L545" s="52">
        <f t="shared" si="47"/>
        <v>1900</v>
      </c>
    </row>
    <row r="546" spans="7:12" x14ac:dyDescent="0.25">
      <c r="G546" s="52" t="e">
        <f>VLOOKUP(D546,Definitionstab!$A$3:$C$100,2,FALSE)</f>
        <v>#N/A</v>
      </c>
      <c r="H546" s="52" t="e">
        <f>VLOOKUP(D546,Definitionstab!$A$3:$C$100,3,FALSE)</f>
        <v>#N/A</v>
      </c>
      <c r="I546" s="52" t="str">
        <f t="shared" si="44"/>
        <v>Einnahme</v>
      </c>
      <c r="J546" s="52">
        <f t="shared" si="45"/>
        <v>0</v>
      </c>
      <c r="K546" s="52">
        <f t="shared" si="46"/>
        <v>1</v>
      </c>
      <c r="L546" s="52">
        <f t="shared" si="47"/>
        <v>1900</v>
      </c>
    </row>
    <row r="547" spans="7:12" x14ac:dyDescent="0.25">
      <c r="G547" s="52" t="e">
        <f>VLOOKUP(D547,Definitionstab!$A$3:$C$100,2,FALSE)</f>
        <v>#N/A</v>
      </c>
      <c r="H547" s="52" t="e">
        <f>VLOOKUP(D547,Definitionstab!$A$3:$C$100,3,FALSE)</f>
        <v>#N/A</v>
      </c>
      <c r="I547" s="52" t="str">
        <f t="shared" si="44"/>
        <v>Einnahme</v>
      </c>
      <c r="J547" s="52">
        <f t="shared" si="45"/>
        <v>0</v>
      </c>
      <c r="K547" s="52">
        <f t="shared" si="46"/>
        <v>1</v>
      </c>
      <c r="L547" s="52">
        <f t="shared" si="47"/>
        <v>1900</v>
      </c>
    </row>
    <row r="548" spans="7:12" x14ac:dyDescent="0.25">
      <c r="G548" s="52" t="e">
        <f>VLOOKUP(D548,Definitionstab!$A$3:$C$100,2,FALSE)</f>
        <v>#N/A</v>
      </c>
      <c r="H548" s="52" t="e">
        <f>VLOOKUP(D548,Definitionstab!$A$3:$C$100,3,FALSE)</f>
        <v>#N/A</v>
      </c>
      <c r="I548" s="52" t="str">
        <f t="shared" si="44"/>
        <v>Einnahme</v>
      </c>
      <c r="J548" s="52">
        <f t="shared" si="45"/>
        <v>0</v>
      </c>
      <c r="K548" s="52">
        <f t="shared" si="46"/>
        <v>1</v>
      </c>
      <c r="L548" s="52">
        <f t="shared" si="47"/>
        <v>1900</v>
      </c>
    </row>
    <row r="549" spans="7:12" x14ac:dyDescent="0.25">
      <c r="G549" s="52" t="e">
        <f>VLOOKUP(D549,Definitionstab!$A$3:$C$100,2,FALSE)</f>
        <v>#N/A</v>
      </c>
      <c r="H549" s="52" t="e">
        <f>VLOOKUP(D549,Definitionstab!$A$3:$C$100,3,FALSE)</f>
        <v>#N/A</v>
      </c>
      <c r="I549" s="52" t="str">
        <f t="shared" si="44"/>
        <v>Einnahme</v>
      </c>
      <c r="J549" s="52">
        <f t="shared" si="45"/>
        <v>0</v>
      </c>
      <c r="K549" s="52">
        <f t="shared" si="46"/>
        <v>1</v>
      </c>
      <c r="L549" s="52">
        <f t="shared" si="47"/>
        <v>1900</v>
      </c>
    </row>
    <row r="550" spans="7:12" x14ac:dyDescent="0.25">
      <c r="G550" s="52" t="e">
        <f>VLOOKUP(D550,Definitionstab!$A$3:$C$100,2,FALSE)</f>
        <v>#N/A</v>
      </c>
      <c r="H550" s="52" t="e">
        <f>VLOOKUP(D550,Definitionstab!$A$3:$C$100,3,FALSE)</f>
        <v>#N/A</v>
      </c>
      <c r="I550" s="52" t="str">
        <f t="shared" si="44"/>
        <v>Einnahme</v>
      </c>
      <c r="J550" s="52">
        <f t="shared" si="45"/>
        <v>0</v>
      </c>
      <c r="K550" s="52">
        <f t="shared" si="46"/>
        <v>1</v>
      </c>
      <c r="L550" s="52">
        <f t="shared" si="47"/>
        <v>1900</v>
      </c>
    </row>
    <row r="551" spans="7:12" x14ac:dyDescent="0.25">
      <c r="G551" s="52" t="e">
        <f>VLOOKUP(D551,Definitionstab!$A$3:$C$100,2,FALSE)</f>
        <v>#N/A</v>
      </c>
      <c r="H551" s="52" t="e">
        <f>VLOOKUP(D551,Definitionstab!$A$3:$C$100,3,FALSE)</f>
        <v>#N/A</v>
      </c>
      <c r="I551" s="52" t="str">
        <f t="shared" si="44"/>
        <v>Einnahme</v>
      </c>
      <c r="J551" s="52">
        <f t="shared" si="45"/>
        <v>0</v>
      </c>
      <c r="K551" s="52">
        <f t="shared" si="46"/>
        <v>1</v>
      </c>
      <c r="L551" s="52">
        <f t="shared" si="47"/>
        <v>1900</v>
      </c>
    </row>
    <row r="552" spans="7:12" x14ac:dyDescent="0.25">
      <c r="G552" s="52" t="e">
        <f>VLOOKUP(D552,Definitionstab!$A$3:$C$100,2,FALSE)</f>
        <v>#N/A</v>
      </c>
      <c r="H552" s="52" t="e">
        <f>VLOOKUP(D552,Definitionstab!$A$3:$C$100,3,FALSE)</f>
        <v>#N/A</v>
      </c>
      <c r="I552" s="52" t="str">
        <f t="shared" si="44"/>
        <v>Einnahme</v>
      </c>
      <c r="J552" s="52">
        <f t="shared" si="45"/>
        <v>0</v>
      </c>
      <c r="K552" s="52">
        <f t="shared" si="46"/>
        <v>1</v>
      </c>
      <c r="L552" s="52">
        <f t="shared" si="47"/>
        <v>1900</v>
      </c>
    </row>
    <row r="553" spans="7:12" x14ac:dyDescent="0.25">
      <c r="G553" s="52" t="e">
        <f>VLOOKUP(D553,Definitionstab!$A$3:$C$100,2,FALSE)</f>
        <v>#N/A</v>
      </c>
      <c r="H553" s="52" t="e">
        <f>VLOOKUP(D553,Definitionstab!$A$3:$C$100,3,FALSE)</f>
        <v>#N/A</v>
      </c>
      <c r="I553" s="52" t="str">
        <f t="shared" si="44"/>
        <v>Einnahme</v>
      </c>
      <c r="J553" s="52">
        <f t="shared" si="45"/>
        <v>0</v>
      </c>
      <c r="K553" s="52">
        <f t="shared" si="46"/>
        <v>1</v>
      </c>
      <c r="L553" s="52">
        <f t="shared" si="47"/>
        <v>1900</v>
      </c>
    </row>
    <row r="554" spans="7:12" x14ac:dyDescent="0.25">
      <c r="G554" s="52" t="e">
        <f>VLOOKUP(D554,Definitionstab!$A$3:$C$100,2,FALSE)</f>
        <v>#N/A</v>
      </c>
      <c r="H554" s="52" t="e">
        <f>VLOOKUP(D554,Definitionstab!$A$3:$C$100,3,FALSE)</f>
        <v>#N/A</v>
      </c>
      <c r="I554" s="52" t="str">
        <f t="shared" si="44"/>
        <v>Einnahme</v>
      </c>
      <c r="J554" s="52">
        <f t="shared" si="45"/>
        <v>0</v>
      </c>
      <c r="K554" s="52">
        <f t="shared" si="46"/>
        <v>1</v>
      </c>
      <c r="L554" s="52">
        <f t="shared" si="47"/>
        <v>1900</v>
      </c>
    </row>
    <row r="555" spans="7:12" x14ac:dyDescent="0.25">
      <c r="G555" s="52" t="e">
        <f>VLOOKUP(D555,Definitionstab!$A$3:$C$100,2,FALSE)</f>
        <v>#N/A</v>
      </c>
      <c r="H555" s="52" t="e">
        <f>VLOOKUP(D555,Definitionstab!$A$3:$C$100,3,FALSE)</f>
        <v>#N/A</v>
      </c>
      <c r="I555" s="52" t="str">
        <f t="shared" si="44"/>
        <v>Einnahme</v>
      </c>
      <c r="J555" s="52">
        <f t="shared" si="45"/>
        <v>0</v>
      </c>
      <c r="K555" s="52">
        <f t="shared" si="46"/>
        <v>1</v>
      </c>
      <c r="L555" s="52">
        <f t="shared" si="47"/>
        <v>1900</v>
      </c>
    </row>
    <row r="556" spans="7:12" x14ac:dyDescent="0.25">
      <c r="G556" s="52" t="e">
        <f>VLOOKUP(D556,Definitionstab!$A$3:$C$100,2,FALSE)</f>
        <v>#N/A</v>
      </c>
      <c r="H556" s="52" t="e">
        <f>VLOOKUP(D556,Definitionstab!$A$3:$C$100,3,FALSE)</f>
        <v>#N/A</v>
      </c>
      <c r="I556" s="52" t="str">
        <f t="shared" si="44"/>
        <v>Einnahme</v>
      </c>
      <c r="J556" s="52">
        <f t="shared" si="45"/>
        <v>0</v>
      </c>
      <c r="K556" s="52">
        <f t="shared" si="46"/>
        <v>1</v>
      </c>
      <c r="L556" s="52">
        <f t="shared" si="47"/>
        <v>1900</v>
      </c>
    </row>
    <row r="557" spans="7:12" x14ac:dyDescent="0.25">
      <c r="G557" s="52" t="e">
        <f>VLOOKUP(D557,Definitionstab!$A$3:$C$100,2,FALSE)</f>
        <v>#N/A</v>
      </c>
      <c r="H557" s="52" t="e">
        <f>VLOOKUP(D557,Definitionstab!$A$3:$C$100,3,FALSE)</f>
        <v>#N/A</v>
      </c>
      <c r="I557" s="52" t="str">
        <f t="shared" si="44"/>
        <v>Einnahme</v>
      </c>
      <c r="J557" s="52">
        <f t="shared" si="45"/>
        <v>0</v>
      </c>
      <c r="K557" s="52">
        <f t="shared" si="46"/>
        <v>1</v>
      </c>
      <c r="L557" s="52">
        <f t="shared" si="47"/>
        <v>1900</v>
      </c>
    </row>
    <row r="558" spans="7:12" x14ac:dyDescent="0.25">
      <c r="G558" s="52" t="e">
        <f>VLOOKUP(D558,Definitionstab!$A$3:$C$100,2,FALSE)</f>
        <v>#N/A</v>
      </c>
      <c r="H558" s="52" t="e">
        <f>VLOOKUP(D558,Definitionstab!$A$3:$C$100,3,FALSE)</f>
        <v>#N/A</v>
      </c>
      <c r="I558" s="52" t="str">
        <f t="shared" si="44"/>
        <v>Einnahme</v>
      </c>
      <c r="J558" s="52">
        <f t="shared" si="45"/>
        <v>0</v>
      </c>
      <c r="K558" s="52">
        <f t="shared" si="46"/>
        <v>1</v>
      </c>
      <c r="L558" s="52">
        <f t="shared" si="47"/>
        <v>1900</v>
      </c>
    </row>
    <row r="559" spans="7:12" x14ac:dyDescent="0.25">
      <c r="G559" s="52" t="e">
        <f>VLOOKUP(D559,Definitionstab!$A$3:$C$100,2,FALSE)</f>
        <v>#N/A</v>
      </c>
      <c r="H559" s="52" t="e">
        <f>VLOOKUP(D559,Definitionstab!$A$3:$C$100,3,FALSE)</f>
        <v>#N/A</v>
      </c>
      <c r="I559" s="52" t="str">
        <f t="shared" si="44"/>
        <v>Einnahme</v>
      </c>
      <c r="J559" s="52">
        <f t="shared" si="45"/>
        <v>0</v>
      </c>
      <c r="K559" s="52">
        <f t="shared" si="46"/>
        <v>1</v>
      </c>
      <c r="L559" s="52">
        <f t="shared" si="47"/>
        <v>1900</v>
      </c>
    </row>
    <row r="560" spans="7:12" x14ac:dyDescent="0.25">
      <c r="G560" s="52" t="e">
        <f>VLOOKUP(D560,Definitionstab!$A$3:$C$100,2,FALSE)</f>
        <v>#N/A</v>
      </c>
      <c r="H560" s="52" t="e">
        <f>VLOOKUP(D560,Definitionstab!$A$3:$C$100,3,FALSE)</f>
        <v>#N/A</v>
      </c>
      <c r="I560" s="52" t="str">
        <f t="shared" si="44"/>
        <v>Einnahme</v>
      </c>
      <c r="J560" s="52">
        <f t="shared" si="45"/>
        <v>0</v>
      </c>
      <c r="K560" s="52">
        <f t="shared" si="46"/>
        <v>1</v>
      </c>
      <c r="L560" s="52">
        <f t="shared" si="47"/>
        <v>1900</v>
      </c>
    </row>
    <row r="561" spans="7:12" x14ac:dyDescent="0.25">
      <c r="G561" s="52" t="e">
        <f>VLOOKUP(D561,Definitionstab!$A$3:$C$100,2,FALSE)</f>
        <v>#N/A</v>
      </c>
      <c r="H561" s="52" t="e">
        <f>VLOOKUP(D561,Definitionstab!$A$3:$C$100,3,FALSE)</f>
        <v>#N/A</v>
      </c>
      <c r="I561" s="52" t="str">
        <f t="shared" si="44"/>
        <v>Einnahme</v>
      </c>
      <c r="J561" s="52">
        <f t="shared" si="45"/>
        <v>0</v>
      </c>
      <c r="K561" s="52">
        <f t="shared" si="46"/>
        <v>1</v>
      </c>
      <c r="L561" s="52">
        <f t="shared" si="47"/>
        <v>1900</v>
      </c>
    </row>
    <row r="562" spans="7:12" x14ac:dyDescent="0.25">
      <c r="G562" s="52" t="e">
        <f>VLOOKUP(D562,Definitionstab!$A$3:$C$100,2,FALSE)</f>
        <v>#N/A</v>
      </c>
      <c r="H562" s="52" t="e">
        <f>VLOOKUP(D562,Definitionstab!$A$3:$C$100,3,FALSE)</f>
        <v>#N/A</v>
      </c>
      <c r="I562" s="52" t="str">
        <f t="shared" si="44"/>
        <v>Einnahme</v>
      </c>
      <c r="J562" s="52">
        <f t="shared" si="45"/>
        <v>0</v>
      </c>
      <c r="K562" s="52">
        <f t="shared" si="46"/>
        <v>1</v>
      </c>
      <c r="L562" s="52">
        <f t="shared" si="47"/>
        <v>1900</v>
      </c>
    </row>
    <row r="563" spans="7:12" x14ac:dyDescent="0.25">
      <c r="G563" s="52" t="e">
        <f>VLOOKUP(D563,Definitionstab!$A$3:$C$100,2,FALSE)</f>
        <v>#N/A</v>
      </c>
      <c r="H563" s="52" t="e">
        <f>VLOOKUP(D563,Definitionstab!$A$3:$C$100,3,FALSE)</f>
        <v>#N/A</v>
      </c>
      <c r="I563" s="52" t="str">
        <f t="shared" si="44"/>
        <v>Einnahme</v>
      </c>
      <c r="J563" s="52">
        <f t="shared" si="45"/>
        <v>0</v>
      </c>
      <c r="K563" s="52">
        <f t="shared" si="46"/>
        <v>1</v>
      </c>
      <c r="L563" s="52">
        <f t="shared" si="47"/>
        <v>1900</v>
      </c>
    </row>
    <row r="564" spans="7:12" x14ac:dyDescent="0.25">
      <c r="G564" s="52" t="e">
        <f>VLOOKUP(D564,Definitionstab!$A$3:$C$100,2,FALSE)</f>
        <v>#N/A</v>
      </c>
      <c r="H564" s="52" t="e">
        <f>VLOOKUP(D564,Definitionstab!$A$3:$C$100,3,FALSE)</f>
        <v>#N/A</v>
      </c>
      <c r="I564" s="52" t="str">
        <f t="shared" si="44"/>
        <v>Einnahme</v>
      </c>
      <c r="J564" s="52">
        <f t="shared" si="45"/>
        <v>0</v>
      </c>
      <c r="K564" s="52">
        <f t="shared" si="46"/>
        <v>1</v>
      </c>
      <c r="L564" s="52">
        <f t="shared" si="47"/>
        <v>1900</v>
      </c>
    </row>
    <row r="565" spans="7:12" x14ac:dyDescent="0.25">
      <c r="G565" s="52" t="e">
        <f>VLOOKUP(D565,Definitionstab!$A$3:$C$100,2,FALSE)</f>
        <v>#N/A</v>
      </c>
      <c r="H565" s="52" t="e">
        <f>VLOOKUP(D565,Definitionstab!$A$3:$C$100,3,FALSE)</f>
        <v>#N/A</v>
      </c>
      <c r="I565" s="52" t="str">
        <f t="shared" si="44"/>
        <v>Einnahme</v>
      </c>
      <c r="J565" s="52">
        <f t="shared" si="45"/>
        <v>0</v>
      </c>
      <c r="K565" s="52">
        <f t="shared" si="46"/>
        <v>1</v>
      </c>
      <c r="L565" s="52">
        <f t="shared" si="47"/>
        <v>1900</v>
      </c>
    </row>
    <row r="566" spans="7:12" x14ac:dyDescent="0.25">
      <c r="G566" s="52" t="e">
        <f>VLOOKUP(D566,Definitionstab!$A$3:$C$100,2,FALSE)</f>
        <v>#N/A</v>
      </c>
      <c r="H566" s="52" t="e">
        <f>VLOOKUP(D566,Definitionstab!$A$3:$C$100,3,FALSE)</f>
        <v>#N/A</v>
      </c>
      <c r="I566" s="52" t="str">
        <f t="shared" si="44"/>
        <v>Einnahme</v>
      </c>
      <c r="J566" s="52">
        <f t="shared" si="45"/>
        <v>0</v>
      </c>
      <c r="K566" s="52">
        <f t="shared" si="46"/>
        <v>1</v>
      </c>
      <c r="L566" s="52">
        <f t="shared" si="47"/>
        <v>1900</v>
      </c>
    </row>
    <row r="567" spans="7:12" x14ac:dyDescent="0.25">
      <c r="G567" s="52" t="e">
        <f>VLOOKUP(D567,Definitionstab!$A$3:$C$100,2,FALSE)</f>
        <v>#N/A</v>
      </c>
      <c r="H567" s="52" t="e">
        <f>VLOOKUP(D567,Definitionstab!$A$3:$C$100,3,FALSE)</f>
        <v>#N/A</v>
      </c>
      <c r="I567" s="52" t="str">
        <f t="shared" si="44"/>
        <v>Einnahme</v>
      </c>
      <c r="J567" s="52">
        <f t="shared" si="45"/>
        <v>0</v>
      </c>
      <c r="K567" s="52">
        <f t="shared" si="46"/>
        <v>1</v>
      </c>
      <c r="L567" s="52">
        <f t="shared" si="47"/>
        <v>1900</v>
      </c>
    </row>
    <row r="568" spans="7:12" x14ac:dyDescent="0.25">
      <c r="G568" s="52" t="e">
        <f>VLOOKUP(D568,Definitionstab!$A$3:$C$100,2,FALSE)</f>
        <v>#N/A</v>
      </c>
      <c r="H568" s="52" t="e">
        <f>VLOOKUP(D568,Definitionstab!$A$3:$C$100,3,FALSE)</f>
        <v>#N/A</v>
      </c>
      <c r="I568" s="52" t="str">
        <f t="shared" si="44"/>
        <v>Einnahme</v>
      </c>
      <c r="J568" s="52">
        <f t="shared" si="45"/>
        <v>0</v>
      </c>
      <c r="K568" s="52">
        <f t="shared" si="46"/>
        <v>1</v>
      </c>
      <c r="L568" s="52">
        <f t="shared" si="47"/>
        <v>1900</v>
      </c>
    </row>
    <row r="569" spans="7:12" x14ac:dyDescent="0.25">
      <c r="G569" s="52" t="e">
        <f>VLOOKUP(D569,Definitionstab!$A$3:$C$100,2,FALSE)</f>
        <v>#N/A</v>
      </c>
      <c r="H569" s="52" t="e">
        <f>VLOOKUP(D569,Definitionstab!$A$3:$C$100,3,FALSE)</f>
        <v>#N/A</v>
      </c>
      <c r="I569" s="52" t="str">
        <f t="shared" si="44"/>
        <v>Einnahme</v>
      </c>
      <c r="J569" s="52">
        <f t="shared" si="45"/>
        <v>0</v>
      </c>
      <c r="K569" s="52">
        <f t="shared" si="46"/>
        <v>1</v>
      </c>
      <c r="L569" s="52">
        <f t="shared" si="47"/>
        <v>1900</v>
      </c>
    </row>
    <row r="570" spans="7:12" x14ac:dyDescent="0.25">
      <c r="G570" s="52" t="e">
        <f>VLOOKUP(D570,Definitionstab!$A$3:$C$100,2,FALSE)</f>
        <v>#N/A</v>
      </c>
      <c r="H570" s="52" t="e">
        <f>VLOOKUP(D570,Definitionstab!$A$3:$C$100,3,FALSE)</f>
        <v>#N/A</v>
      </c>
      <c r="I570" s="52" t="str">
        <f t="shared" si="44"/>
        <v>Einnahme</v>
      </c>
      <c r="J570" s="52">
        <f t="shared" si="45"/>
        <v>0</v>
      </c>
      <c r="K570" s="52">
        <f t="shared" si="46"/>
        <v>1</v>
      </c>
      <c r="L570" s="52">
        <f t="shared" si="47"/>
        <v>1900</v>
      </c>
    </row>
    <row r="571" spans="7:12" x14ac:dyDescent="0.25">
      <c r="G571" s="52" t="e">
        <f>VLOOKUP(D571,Definitionstab!$A$3:$C$100,2,FALSE)</f>
        <v>#N/A</v>
      </c>
      <c r="H571" s="52" t="e">
        <f>VLOOKUP(D571,Definitionstab!$A$3:$C$100,3,FALSE)</f>
        <v>#N/A</v>
      </c>
      <c r="I571" s="52" t="str">
        <f t="shared" si="44"/>
        <v>Einnahme</v>
      </c>
      <c r="J571" s="52">
        <f t="shared" si="45"/>
        <v>0</v>
      </c>
      <c r="K571" s="52">
        <f t="shared" si="46"/>
        <v>1</v>
      </c>
      <c r="L571" s="52">
        <f t="shared" si="47"/>
        <v>1900</v>
      </c>
    </row>
    <row r="572" spans="7:12" x14ac:dyDescent="0.25">
      <c r="G572" s="52" t="e">
        <f>VLOOKUP(D572,Definitionstab!$A$3:$C$100,2,FALSE)</f>
        <v>#N/A</v>
      </c>
      <c r="H572" s="52" t="e">
        <f>VLOOKUP(D572,Definitionstab!$A$3:$C$100,3,FALSE)</f>
        <v>#N/A</v>
      </c>
      <c r="I572" s="52" t="str">
        <f t="shared" si="44"/>
        <v>Einnahme</v>
      </c>
      <c r="J572" s="52">
        <f t="shared" si="45"/>
        <v>0</v>
      </c>
      <c r="K572" s="52">
        <f t="shared" si="46"/>
        <v>1</v>
      </c>
      <c r="L572" s="52">
        <f t="shared" si="47"/>
        <v>1900</v>
      </c>
    </row>
    <row r="573" spans="7:12" x14ac:dyDescent="0.25">
      <c r="G573" s="52" t="e">
        <f>VLOOKUP(D573,Definitionstab!$A$3:$C$100,2,FALSE)</f>
        <v>#N/A</v>
      </c>
      <c r="H573" s="52" t="e">
        <f>VLOOKUP(D573,Definitionstab!$A$3:$C$100,3,FALSE)</f>
        <v>#N/A</v>
      </c>
      <c r="I573" s="52" t="str">
        <f t="shared" si="44"/>
        <v>Einnahme</v>
      </c>
      <c r="J573" s="52">
        <f t="shared" si="45"/>
        <v>0</v>
      </c>
      <c r="K573" s="52">
        <f t="shared" si="46"/>
        <v>1</v>
      </c>
      <c r="L573" s="52">
        <f t="shared" si="47"/>
        <v>1900</v>
      </c>
    </row>
    <row r="574" spans="7:12" x14ac:dyDescent="0.25">
      <c r="G574" s="52" t="e">
        <f>VLOOKUP(D574,Definitionstab!$A$3:$C$100,2,FALSE)</f>
        <v>#N/A</v>
      </c>
      <c r="H574" s="52" t="e">
        <f>VLOOKUP(D574,Definitionstab!$A$3:$C$100,3,FALSE)</f>
        <v>#N/A</v>
      </c>
      <c r="I574" s="52" t="str">
        <f t="shared" si="44"/>
        <v>Einnahme</v>
      </c>
      <c r="J574" s="52">
        <f t="shared" si="45"/>
        <v>0</v>
      </c>
      <c r="K574" s="52">
        <f t="shared" si="46"/>
        <v>1</v>
      </c>
      <c r="L574" s="52">
        <f t="shared" si="47"/>
        <v>1900</v>
      </c>
    </row>
    <row r="575" spans="7:12" x14ac:dyDescent="0.25">
      <c r="G575" s="52" t="e">
        <f>VLOOKUP(D575,Definitionstab!$A$3:$C$100,2,FALSE)</f>
        <v>#N/A</v>
      </c>
      <c r="H575" s="52" t="e">
        <f>VLOOKUP(D575,Definitionstab!$A$3:$C$100,3,FALSE)</f>
        <v>#N/A</v>
      </c>
      <c r="I575" s="52" t="str">
        <f t="shared" si="44"/>
        <v>Einnahme</v>
      </c>
      <c r="J575" s="52">
        <f t="shared" si="45"/>
        <v>0</v>
      </c>
      <c r="K575" s="52">
        <f t="shared" si="46"/>
        <v>1</v>
      </c>
      <c r="L575" s="52">
        <f t="shared" si="47"/>
        <v>1900</v>
      </c>
    </row>
    <row r="576" spans="7:12" x14ac:dyDescent="0.25">
      <c r="G576" s="52" t="e">
        <f>VLOOKUP(D576,Definitionstab!$A$3:$C$100,2,FALSE)</f>
        <v>#N/A</v>
      </c>
      <c r="H576" s="52" t="e">
        <f>VLOOKUP(D576,Definitionstab!$A$3:$C$100,3,FALSE)</f>
        <v>#N/A</v>
      </c>
      <c r="I576" s="52" t="str">
        <f t="shared" si="44"/>
        <v>Einnahme</v>
      </c>
      <c r="J576" s="52">
        <f t="shared" si="45"/>
        <v>0</v>
      </c>
      <c r="K576" s="52">
        <f t="shared" si="46"/>
        <v>1</v>
      </c>
      <c r="L576" s="52">
        <f t="shared" si="47"/>
        <v>1900</v>
      </c>
    </row>
    <row r="577" spans="7:12" x14ac:dyDescent="0.25">
      <c r="G577" s="52" t="e">
        <f>VLOOKUP(D577,Definitionstab!$A$3:$C$100,2,FALSE)</f>
        <v>#N/A</v>
      </c>
      <c r="H577" s="52" t="e">
        <f>VLOOKUP(D577,Definitionstab!$A$3:$C$100,3,FALSE)</f>
        <v>#N/A</v>
      </c>
      <c r="I577" s="52" t="str">
        <f t="shared" si="44"/>
        <v>Einnahme</v>
      </c>
      <c r="J577" s="52">
        <f t="shared" si="45"/>
        <v>0</v>
      </c>
      <c r="K577" s="52">
        <f t="shared" si="46"/>
        <v>1</v>
      </c>
      <c r="L577" s="52">
        <f t="shared" si="47"/>
        <v>1900</v>
      </c>
    </row>
    <row r="578" spans="7:12" x14ac:dyDescent="0.25">
      <c r="G578" s="52" t="e">
        <f>VLOOKUP(D578,Definitionstab!$A$3:$C$100,2,FALSE)</f>
        <v>#N/A</v>
      </c>
      <c r="H578" s="52" t="e">
        <f>VLOOKUP(D578,Definitionstab!$A$3:$C$100,3,FALSE)</f>
        <v>#N/A</v>
      </c>
      <c r="I578" s="52" t="str">
        <f t="shared" si="44"/>
        <v>Einnahme</v>
      </c>
      <c r="J578" s="52">
        <f t="shared" si="45"/>
        <v>0</v>
      </c>
      <c r="K578" s="52">
        <f t="shared" si="46"/>
        <v>1</v>
      </c>
      <c r="L578" s="52">
        <f t="shared" si="47"/>
        <v>1900</v>
      </c>
    </row>
    <row r="579" spans="7:12" x14ac:dyDescent="0.25">
      <c r="G579" s="52" t="e">
        <f>VLOOKUP(D579,Definitionstab!$A$3:$C$100,2,FALSE)</f>
        <v>#N/A</v>
      </c>
      <c r="H579" s="52" t="e">
        <f>VLOOKUP(D579,Definitionstab!$A$3:$C$100,3,FALSE)</f>
        <v>#N/A</v>
      </c>
      <c r="I579" s="52" t="str">
        <f t="shared" si="44"/>
        <v>Einnahme</v>
      </c>
      <c r="J579" s="52">
        <f t="shared" si="45"/>
        <v>0</v>
      </c>
      <c r="K579" s="52">
        <f t="shared" si="46"/>
        <v>1</v>
      </c>
      <c r="L579" s="52">
        <f t="shared" si="47"/>
        <v>1900</v>
      </c>
    </row>
    <row r="580" spans="7:12" x14ac:dyDescent="0.25">
      <c r="G580" s="52" t="e">
        <f>VLOOKUP(D580,Definitionstab!$A$3:$C$100,2,FALSE)</f>
        <v>#N/A</v>
      </c>
      <c r="H580" s="52" t="e">
        <f>VLOOKUP(D580,Definitionstab!$A$3:$C$100,3,FALSE)</f>
        <v>#N/A</v>
      </c>
      <c r="I580" s="52" t="str">
        <f t="shared" si="44"/>
        <v>Einnahme</v>
      </c>
      <c r="J580" s="52">
        <f t="shared" si="45"/>
        <v>0</v>
      </c>
      <c r="K580" s="52">
        <f t="shared" si="46"/>
        <v>1</v>
      </c>
      <c r="L580" s="52">
        <f t="shared" si="47"/>
        <v>1900</v>
      </c>
    </row>
    <row r="581" spans="7:12" x14ac:dyDescent="0.25">
      <c r="G581" s="52" t="e">
        <f>VLOOKUP(D581,Definitionstab!$A$3:$C$100,2,FALSE)</f>
        <v>#N/A</v>
      </c>
      <c r="H581" s="52" t="e">
        <f>VLOOKUP(D581,Definitionstab!$A$3:$C$100,3,FALSE)</f>
        <v>#N/A</v>
      </c>
      <c r="I581" s="52" t="str">
        <f t="shared" si="44"/>
        <v>Einnahme</v>
      </c>
      <c r="J581" s="52">
        <f t="shared" si="45"/>
        <v>0</v>
      </c>
      <c r="K581" s="52">
        <f t="shared" si="46"/>
        <v>1</v>
      </c>
      <c r="L581" s="52">
        <f t="shared" si="47"/>
        <v>1900</v>
      </c>
    </row>
    <row r="582" spans="7:12" x14ac:dyDescent="0.25">
      <c r="G582" s="52" t="e">
        <f>VLOOKUP(D582,Definitionstab!$A$3:$C$100,2,FALSE)</f>
        <v>#N/A</v>
      </c>
      <c r="H582" s="52" t="e">
        <f>VLOOKUP(D582,Definitionstab!$A$3:$C$100,3,FALSE)</f>
        <v>#N/A</v>
      </c>
      <c r="I582" s="52" t="str">
        <f t="shared" si="44"/>
        <v>Einnahme</v>
      </c>
      <c r="J582" s="52">
        <f t="shared" si="45"/>
        <v>0</v>
      </c>
      <c r="K582" s="52">
        <f t="shared" si="46"/>
        <v>1</v>
      </c>
      <c r="L582" s="52">
        <f t="shared" si="47"/>
        <v>1900</v>
      </c>
    </row>
    <row r="583" spans="7:12" x14ac:dyDescent="0.25">
      <c r="G583" s="52" t="e">
        <f>VLOOKUP(D583,Definitionstab!$A$3:$C$100,2,FALSE)</f>
        <v>#N/A</v>
      </c>
      <c r="H583" s="52" t="e">
        <f>VLOOKUP(D583,Definitionstab!$A$3:$C$100,3,FALSE)</f>
        <v>#N/A</v>
      </c>
      <c r="I583" s="52" t="str">
        <f t="shared" si="44"/>
        <v>Einnahme</v>
      </c>
      <c r="J583" s="52">
        <f t="shared" si="45"/>
        <v>0</v>
      </c>
      <c r="K583" s="52">
        <f t="shared" si="46"/>
        <v>1</v>
      </c>
      <c r="L583" s="52">
        <f t="shared" si="47"/>
        <v>1900</v>
      </c>
    </row>
    <row r="584" spans="7:12" x14ac:dyDescent="0.25">
      <c r="G584" s="52" t="e">
        <f>VLOOKUP(D584,Definitionstab!$A$3:$C$100,2,FALSE)</f>
        <v>#N/A</v>
      </c>
      <c r="H584" s="52" t="e">
        <f>VLOOKUP(D584,Definitionstab!$A$3:$C$100,3,FALSE)</f>
        <v>#N/A</v>
      </c>
      <c r="I584" s="52" t="str">
        <f t="shared" si="44"/>
        <v>Einnahme</v>
      </c>
      <c r="J584" s="52">
        <f t="shared" si="45"/>
        <v>0</v>
      </c>
      <c r="K584" s="52">
        <f t="shared" si="46"/>
        <v>1</v>
      </c>
      <c r="L584" s="52">
        <f t="shared" si="47"/>
        <v>1900</v>
      </c>
    </row>
    <row r="585" spans="7:12" x14ac:dyDescent="0.25">
      <c r="G585" s="52" t="e">
        <f>VLOOKUP(D585,Definitionstab!$A$3:$C$100,2,FALSE)</f>
        <v>#N/A</v>
      </c>
      <c r="H585" s="52" t="e">
        <f>VLOOKUP(D585,Definitionstab!$A$3:$C$100,3,FALSE)</f>
        <v>#N/A</v>
      </c>
      <c r="I585" s="52" t="str">
        <f t="shared" si="44"/>
        <v>Einnahme</v>
      </c>
      <c r="J585" s="52">
        <f t="shared" si="45"/>
        <v>0</v>
      </c>
      <c r="K585" s="52">
        <f t="shared" si="46"/>
        <v>1</v>
      </c>
      <c r="L585" s="52">
        <f t="shared" si="47"/>
        <v>1900</v>
      </c>
    </row>
    <row r="586" spans="7:12" x14ac:dyDescent="0.25">
      <c r="G586" s="52" t="e">
        <f>VLOOKUP(D586,Definitionstab!$A$3:$C$100,2,FALSE)</f>
        <v>#N/A</v>
      </c>
      <c r="H586" s="52" t="e">
        <f>VLOOKUP(D586,Definitionstab!$A$3:$C$100,3,FALSE)</f>
        <v>#N/A</v>
      </c>
      <c r="I586" s="52" t="str">
        <f t="shared" si="44"/>
        <v>Einnahme</v>
      </c>
      <c r="J586" s="52">
        <f t="shared" si="45"/>
        <v>0</v>
      </c>
      <c r="K586" s="52">
        <f t="shared" si="46"/>
        <v>1</v>
      </c>
      <c r="L586" s="52">
        <f t="shared" si="47"/>
        <v>1900</v>
      </c>
    </row>
    <row r="587" spans="7:12" x14ac:dyDescent="0.25">
      <c r="G587" s="52" t="e">
        <f>VLOOKUP(D587,Definitionstab!$A$3:$C$100,2,FALSE)</f>
        <v>#N/A</v>
      </c>
      <c r="H587" s="52" t="e">
        <f>VLOOKUP(D587,Definitionstab!$A$3:$C$100,3,FALSE)</f>
        <v>#N/A</v>
      </c>
      <c r="I587" s="52" t="str">
        <f t="shared" si="44"/>
        <v>Einnahme</v>
      </c>
      <c r="J587" s="52">
        <f t="shared" si="45"/>
        <v>0</v>
      </c>
      <c r="K587" s="52">
        <f t="shared" si="46"/>
        <v>1</v>
      </c>
      <c r="L587" s="52">
        <f t="shared" si="47"/>
        <v>1900</v>
      </c>
    </row>
    <row r="588" spans="7:12" x14ac:dyDescent="0.25">
      <c r="G588" s="52" t="e">
        <f>VLOOKUP(D588,Definitionstab!$A$3:$C$100,2,FALSE)</f>
        <v>#N/A</v>
      </c>
      <c r="H588" s="52" t="e">
        <f>VLOOKUP(D588,Definitionstab!$A$3:$C$100,3,FALSE)</f>
        <v>#N/A</v>
      </c>
      <c r="I588" s="52" t="str">
        <f t="shared" si="44"/>
        <v>Einnahme</v>
      </c>
      <c r="J588" s="52">
        <f t="shared" si="45"/>
        <v>0</v>
      </c>
      <c r="K588" s="52">
        <f t="shared" si="46"/>
        <v>1</v>
      </c>
      <c r="L588" s="52">
        <f t="shared" si="47"/>
        <v>1900</v>
      </c>
    </row>
    <row r="589" spans="7:12" x14ac:dyDescent="0.25">
      <c r="G589" s="52" t="e">
        <f>VLOOKUP(D589,Definitionstab!$A$3:$C$100,2,FALSE)</f>
        <v>#N/A</v>
      </c>
      <c r="H589" s="52" t="e">
        <f>VLOOKUP(D589,Definitionstab!$A$3:$C$100,3,FALSE)</f>
        <v>#N/A</v>
      </c>
      <c r="I589" s="52" t="str">
        <f t="shared" si="44"/>
        <v>Einnahme</v>
      </c>
      <c r="J589" s="52">
        <f t="shared" si="45"/>
        <v>0</v>
      </c>
      <c r="K589" s="52">
        <f t="shared" si="46"/>
        <v>1</v>
      </c>
      <c r="L589" s="52">
        <f t="shared" si="47"/>
        <v>1900</v>
      </c>
    </row>
    <row r="590" spans="7:12" x14ac:dyDescent="0.25">
      <c r="G590" s="52" t="e">
        <f>VLOOKUP(D590,Definitionstab!$A$3:$C$100,2,FALSE)</f>
        <v>#N/A</v>
      </c>
      <c r="H590" s="52" t="e">
        <f>VLOOKUP(D590,Definitionstab!$A$3:$C$100,3,FALSE)</f>
        <v>#N/A</v>
      </c>
      <c r="I590" s="52" t="str">
        <f t="shared" si="44"/>
        <v>Einnahme</v>
      </c>
      <c r="J590" s="52">
        <f t="shared" si="45"/>
        <v>0</v>
      </c>
      <c r="K590" s="52">
        <f t="shared" si="46"/>
        <v>1</v>
      </c>
      <c r="L590" s="52">
        <f t="shared" si="47"/>
        <v>1900</v>
      </c>
    </row>
    <row r="591" spans="7:12" x14ac:dyDescent="0.25">
      <c r="G591" s="52" t="e">
        <f>VLOOKUP(D591,Definitionstab!$A$3:$C$100,2,FALSE)</f>
        <v>#N/A</v>
      </c>
      <c r="H591" s="52" t="e">
        <f>VLOOKUP(D591,Definitionstab!$A$3:$C$100,3,FALSE)</f>
        <v>#N/A</v>
      </c>
      <c r="I591" s="52" t="str">
        <f t="shared" si="44"/>
        <v>Einnahme</v>
      </c>
      <c r="J591" s="52">
        <f t="shared" si="45"/>
        <v>0</v>
      </c>
      <c r="K591" s="52">
        <f t="shared" si="46"/>
        <v>1</v>
      </c>
      <c r="L591" s="52">
        <f t="shared" si="47"/>
        <v>1900</v>
      </c>
    </row>
    <row r="592" spans="7:12" x14ac:dyDescent="0.25">
      <c r="G592" s="52" t="e">
        <f>VLOOKUP(D592,Definitionstab!$A$3:$C$100,2,FALSE)</f>
        <v>#N/A</v>
      </c>
      <c r="H592" s="52" t="e">
        <f>VLOOKUP(D592,Definitionstab!$A$3:$C$100,3,FALSE)</f>
        <v>#N/A</v>
      </c>
      <c r="I592" s="52" t="str">
        <f t="shared" si="44"/>
        <v>Einnahme</v>
      </c>
      <c r="J592" s="52">
        <f t="shared" si="45"/>
        <v>0</v>
      </c>
      <c r="K592" s="52">
        <f t="shared" si="46"/>
        <v>1</v>
      </c>
      <c r="L592" s="52">
        <f t="shared" si="47"/>
        <v>1900</v>
      </c>
    </row>
    <row r="593" spans="7:12" x14ac:dyDescent="0.25">
      <c r="G593" s="52" t="e">
        <f>VLOOKUP(D593,Definitionstab!$A$3:$C$100,2,FALSE)</f>
        <v>#N/A</v>
      </c>
      <c r="H593" s="52" t="e">
        <f>VLOOKUP(D593,Definitionstab!$A$3:$C$100,3,FALSE)</f>
        <v>#N/A</v>
      </c>
      <c r="I593" s="52" t="str">
        <f t="shared" ref="I593:I656" si="48">IF(C593&gt;=0,"Einnahme","Ausgabe")</f>
        <v>Einnahme</v>
      </c>
      <c r="J593" s="52">
        <f t="shared" ref="J593:J656" si="49">DAY(A593)</f>
        <v>0</v>
      </c>
      <c r="K593" s="52">
        <f t="shared" ref="K593:K656" si="50">MONTH(A593)</f>
        <v>1</v>
      </c>
      <c r="L593" s="52">
        <f t="shared" ref="L593:L656" si="51">YEAR(A593)</f>
        <v>1900</v>
      </c>
    </row>
    <row r="594" spans="7:12" x14ac:dyDescent="0.25">
      <c r="G594" s="52" t="e">
        <f>VLOOKUP(D594,Definitionstab!$A$3:$C$100,2,FALSE)</f>
        <v>#N/A</v>
      </c>
      <c r="H594" s="52" t="e">
        <f>VLOOKUP(D594,Definitionstab!$A$3:$C$100,3,FALSE)</f>
        <v>#N/A</v>
      </c>
      <c r="I594" s="52" t="str">
        <f t="shared" si="48"/>
        <v>Einnahme</v>
      </c>
      <c r="J594" s="52">
        <f t="shared" si="49"/>
        <v>0</v>
      </c>
      <c r="K594" s="52">
        <f t="shared" si="50"/>
        <v>1</v>
      </c>
      <c r="L594" s="52">
        <f t="shared" si="51"/>
        <v>1900</v>
      </c>
    </row>
    <row r="595" spans="7:12" x14ac:dyDescent="0.25">
      <c r="G595" s="52" t="e">
        <f>VLOOKUP(D595,Definitionstab!$A$3:$C$100,2,FALSE)</f>
        <v>#N/A</v>
      </c>
      <c r="H595" s="52" t="e">
        <f>VLOOKUP(D595,Definitionstab!$A$3:$C$100,3,FALSE)</f>
        <v>#N/A</v>
      </c>
      <c r="I595" s="52" t="str">
        <f t="shared" si="48"/>
        <v>Einnahme</v>
      </c>
      <c r="J595" s="52">
        <f t="shared" si="49"/>
        <v>0</v>
      </c>
      <c r="K595" s="52">
        <f t="shared" si="50"/>
        <v>1</v>
      </c>
      <c r="L595" s="52">
        <f t="shared" si="51"/>
        <v>1900</v>
      </c>
    </row>
    <row r="596" spans="7:12" x14ac:dyDescent="0.25">
      <c r="G596" s="52" t="e">
        <f>VLOOKUP(D596,Definitionstab!$A$3:$C$100,2,FALSE)</f>
        <v>#N/A</v>
      </c>
      <c r="H596" s="52" t="e">
        <f>VLOOKUP(D596,Definitionstab!$A$3:$C$100,3,FALSE)</f>
        <v>#N/A</v>
      </c>
      <c r="I596" s="52" t="str">
        <f t="shared" si="48"/>
        <v>Einnahme</v>
      </c>
      <c r="J596" s="52">
        <f t="shared" si="49"/>
        <v>0</v>
      </c>
      <c r="K596" s="52">
        <f t="shared" si="50"/>
        <v>1</v>
      </c>
      <c r="L596" s="52">
        <f t="shared" si="51"/>
        <v>1900</v>
      </c>
    </row>
    <row r="597" spans="7:12" x14ac:dyDescent="0.25">
      <c r="G597" s="52" t="e">
        <f>VLOOKUP(D597,Definitionstab!$A$3:$C$100,2,FALSE)</f>
        <v>#N/A</v>
      </c>
      <c r="H597" s="52" t="e">
        <f>VLOOKUP(D597,Definitionstab!$A$3:$C$100,3,FALSE)</f>
        <v>#N/A</v>
      </c>
      <c r="I597" s="52" t="str">
        <f t="shared" si="48"/>
        <v>Einnahme</v>
      </c>
      <c r="J597" s="52">
        <f t="shared" si="49"/>
        <v>0</v>
      </c>
      <c r="K597" s="52">
        <f t="shared" si="50"/>
        <v>1</v>
      </c>
      <c r="L597" s="52">
        <f t="shared" si="51"/>
        <v>1900</v>
      </c>
    </row>
    <row r="598" spans="7:12" x14ac:dyDescent="0.25">
      <c r="G598" s="52" t="e">
        <f>VLOOKUP(D598,Definitionstab!$A$3:$C$100,2,FALSE)</f>
        <v>#N/A</v>
      </c>
      <c r="H598" s="52" t="e">
        <f>VLOOKUP(D598,Definitionstab!$A$3:$C$100,3,FALSE)</f>
        <v>#N/A</v>
      </c>
      <c r="I598" s="52" t="str">
        <f t="shared" si="48"/>
        <v>Einnahme</v>
      </c>
      <c r="J598" s="52">
        <f t="shared" si="49"/>
        <v>0</v>
      </c>
      <c r="K598" s="52">
        <f t="shared" si="50"/>
        <v>1</v>
      </c>
      <c r="L598" s="52">
        <f t="shared" si="51"/>
        <v>1900</v>
      </c>
    </row>
    <row r="599" spans="7:12" x14ac:dyDescent="0.25">
      <c r="G599" s="52" t="e">
        <f>VLOOKUP(D599,Definitionstab!$A$3:$C$100,2,FALSE)</f>
        <v>#N/A</v>
      </c>
      <c r="H599" s="52" t="e">
        <f>VLOOKUP(D599,Definitionstab!$A$3:$C$100,3,FALSE)</f>
        <v>#N/A</v>
      </c>
      <c r="I599" s="52" t="str">
        <f t="shared" si="48"/>
        <v>Einnahme</v>
      </c>
      <c r="J599" s="52">
        <f t="shared" si="49"/>
        <v>0</v>
      </c>
      <c r="K599" s="52">
        <f t="shared" si="50"/>
        <v>1</v>
      </c>
      <c r="L599" s="52">
        <f t="shared" si="51"/>
        <v>1900</v>
      </c>
    </row>
    <row r="600" spans="7:12" x14ac:dyDescent="0.25">
      <c r="G600" s="52" t="e">
        <f>VLOOKUP(D600,Definitionstab!$A$3:$C$100,2,FALSE)</f>
        <v>#N/A</v>
      </c>
      <c r="H600" s="52" t="e">
        <f>VLOOKUP(D600,Definitionstab!$A$3:$C$100,3,FALSE)</f>
        <v>#N/A</v>
      </c>
      <c r="I600" s="52" t="str">
        <f t="shared" si="48"/>
        <v>Einnahme</v>
      </c>
      <c r="J600" s="52">
        <f t="shared" si="49"/>
        <v>0</v>
      </c>
      <c r="K600" s="52">
        <f t="shared" si="50"/>
        <v>1</v>
      </c>
      <c r="L600" s="52">
        <f t="shared" si="51"/>
        <v>1900</v>
      </c>
    </row>
    <row r="601" spans="7:12" x14ac:dyDescent="0.25">
      <c r="G601" s="52" t="e">
        <f>VLOOKUP(D601,Definitionstab!$A$3:$C$100,2,FALSE)</f>
        <v>#N/A</v>
      </c>
      <c r="H601" s="52" t="e">
        <f>VLOOKUP(D601,Definitionstab!$A$3:$C$100,3,FALSE)</f>
        <v>#N/A</v>
      </c>
      <c r="I601" s="52" t="str">
        <f t="shared" si="48"/>
        <v>Einnahme</v>
      </c>
      <c r="J601" s="52">
        <f t="shared" si="49"/>
        <v>0</v>
      </c>
      <c r="K601" s="52">
        <f t="shared" si="50"/>
        <v>1</v>
      </c>
      <c r="L601" s="52">
        <f t="shared" si="51"/>
        <v>1900</v>
      </c>
    </row>
    <row r="602" spans="7:12" x14ac:dyDescent="0.25">
      <c r="G602" s="52" t="e">
        <f>VLOOKUP(D602,Definitionstab!$A$3:$C$100,2,FALSE)</f>
        <v>#N/A</v>
      </c>
      <c r="H602" s="52" t="e">
        <f>VLOOKUP(D602,Definitionstab!$A$3:$C$100,3,FALSE)</f>
        <v>#N/A</v>
      </c>
      <c r="I602" s="52" t="str">
        <f t="shared" si="48"/>
        <v>Einnahme</v>
      </c>
      <c r="J602" s="52">
        <f t="shared" si="49"/>
        <v>0</v>
      </c>
      <c r="K602" s="52">
        <f t="shared" si="50"/>
        <v>1</v>
      </c>
      <c r="L602" s="52">
        <f t="shared" si="51"/>
        <v>1900</v>
      </c>
    </row>
    <row r="603" spans="7:12" x14ac:dyDescent="0.25">
      <c r="G603" s="52" t="e">
        <f>VLOOKUP(D603,Definitionstab!$A$3:$C$100,2,FALSE)</f>
        <v>#N/A</v>
      </c>
      <c r="H603" s="52" t="e">
        <f>VLOOKUP(D603,Definitionstab!$A$3:$C$100,3,FALSE)</f>
        <v>#N/A</v>
      </c>
      <c r="I603" s="52" t="str">
        <f t="shared" si="48"/>
        <v>Einnahme</v>
      </c>
      <c r="J603" s="52">
        <f t="shared" si="49"/>
        <v>0</v>
      </c>
      <c r="K603" s="52">
        <f t="shared" si="50"/>
        <v>1</v>
      </c>
      <c r="L603" s="52">
        <f t="shared" si="51"/>
        <v>1900</v>
      </c>
    </row>
    <row r="604" spans="7:12" x14ac:dyDescent="0.25">
      <c r="G604" s="52" t="e">
        <f>VLOOKUP(D604,Definitionstab!$A$3:$C$100,2,FALSE)</f>
        <v>#N/A</v>
      </c>
      <c r="H604" s="52" t="e">
        <f>VLOOKUP(D604,Definitionstab!$A$3:$C$100,3,FALSE)</f>
        <v>#N/A</v>
      </c>
      <c r="I604" s="52" t="str">
        <f t="shared" si="48"/>
        <v>Einnahme</v>
      </c>
      <c r="J604" s="52">
        <f t="shared" si="49"/>
        <v>0</v>
      </c>
      <c r="K604" s="52">
        <f t="shared" si="50"/>
        <v>1</v>
      </c>
      <c r="L604" s="52">
        <f t="shared" si="51"/>
        <v>1900</v>
      </c>
    </row>
    <row r="605" spans="7:12" x14ac:dyDescent="0.25">
      <c r="G605" s="52" t="e">
        <f>VLOOKUP(D605,Definitionstab!$A$3:$C$100,2,FALSE)</f>
        <v>#N/A</v>
      </c>
      <c r="H605" s="52" t="e">
        <f>VLOOKUP(D605,Definitionstab!$A$3:$C$100,3,FALSE)</f>
        <v>#N/A</v>
      </c>
      <c r="I605" s="52" t="str">
        <f t="shared" si="48"/>
        <v>Einnahme</v>
      </c>
      <c r="J605" s="52">
        <f t="shared" si="49"/>
        <v>0</v>
      </c>
      <c r="K605" s="52">
        <f t="shared" si="50"/>
        <v>1</v>
      </c>
      <c r="L605" s="52">
        <f t="shared" si="51"/>
        <v>1900</v>
      </c>
    </row>
    <row r="606" spans="7:12" x14ac:dyDescent="0.25">
      <c r="G606" s="52" t="e">
        <f>VLOOKUP(D606,Definitionstab!$A$3:$C$100,2,FALSE)</f>
        <v>#N/A</v>
      </c>
      <c r="H606" s="52" t="e">
        <f>VLOOKUP(D606,Definitionstab!$A$3:$C$100,3,FALSE)</f>
        <v>#N/A</v>
      </c>
      <c r="I606" s="52" t="str">
        <f t="shared" si="48"/>
        <v>Einnahme</v>
      </c>
      <c r="J606" s="52">
        <f t="shared" si="49"/>
        <v>0</v>
      </c>
      <c r="K606" s="52">
        <f t="shared" si="50"/>
        <v>1</v>
      </c>
      <c r="L606" s="52">
        <f t="shared" si="51"/>
        <v>1900</v>
      </c>
    </row>
    <row r="607" spans="7:12" x14ac:dyDescent="0.25">
      <c r="G607" s="52" t="e">
        <f>VLOOKUP(D607,Definitionstab!$A$3:$C$100,2,FALSE)</f>
        <v>#N/A</v>
      </c>
      <c r="H607" s="52" t="e">
        <f>VLOOKUP(D607,Definitionstab!$A$3:$C$100,3,FALSE)</f>
        <v>#N/A</v>
      </c>
      <c r="I607" s="52" t="str">
        <f t="shared" si="48"/>
        <v>Einnahme</v>
      </c>
      <c r="J607" s="52">
        <f t="shared" si="49"/>
        <v>0</v>
      </c>
      <c r="K607" s="52">
        <f t="shared" si="50"/>
        <v>1</v>
      </c>
      <c r="L607" s="52">
        <f t="shared" si="51"/>
        <v>1900</v>
      </c>
    </row>
    <row r="608" spans="7:12" x14ac:dyDescent="0.25">
      <c r="G608" s="52" t="e">
        <f>VLOOKUP(D608,Definitionstab!$A$3:$C$100,2,FALSE)</f>
        <v>#N/A</v>
      </c>
      <c r="H608" s="52" t="e">
        <f>VLOOKUP(D608,Definitionstab!$A$3:$C$100,3,FALSE)</f>
        <v>#N/A</v>
      </c>
      <c r="I608" s="52" t="str">
        <f t="shared" si="48"/>
        <v>Einnahme</v>
      </c>
      <c r="J608" s="52">
        <f t="shared" si="49"/>
        <v>0</v>
      </c>
      <c r="K608" s="52">
        <f t="shared" si="50"/>
        <v>1</v>
      </c>
      <c r="L608" s="52">
        <f t="shared" si="51"/>
        <v>1900</v>
      </c>
    </row>
    <row r="609" spans="7:12" x14ac:dyDescent="0.25">
      <c r="G609" s="52" t="e">
        <f>VLOOKUP(D609,Definitionstab!$A$3:$C$100,2,FALSE)</f>
        <v>#N/A</v>
      </c>
      <c r="H609" s="52" t="e">
        <f>VLOOKUP(D609,Definitionstab!$A$3:$C$100,3,FALSE)</f>
        <v>#N/A</v>
      </c>
      <c r="I609" s="52" t="str">
        <f t="shared" si="48"/>
        <v>Einnahme</v>
      </c>
      <c r="J609" s="52">
        <f t="shared" si="49"/>
        <v>0</v>
      </c>
      <c r="K609" s="52">
        <f t="shared" si="50"/>
        <v>1</v>
      </c>
      <c r="L609" s="52">
        <f t="shared" si="51"/>
        <v>1900</v>
      </c>
    </row>
    <row r="610" spans="7:12" x14ac:dyDescent="0.25">
      <c r="G610" s="52" t="e">
        <f>VLOOKUP(D610,Definitionstab!$A$3:$C$100,2,FALSE)</f>
        <v>#N/A</v>
      </c>
      <c r="H610" s="52" t="e">
        <f>VLOOKUP(D610,Definitionstab!$A$3:$C$100,3,FALSE)</f>
        <v>#N/A</v>
      </c>
      <c r="I610" s="52" t="str">
        <f t="shared" si="48"/>
        <v>Einnahme</v>
      </c>
      <c r="J610" s="52">
        <f t="shared" si="49"/>
        <v>0</v>
      </c>
      <c r="K610" s="52">
        <f t="shared" si="50"/>
        <v>1</v>
      </c>
      <c r="L610" s="52">
        <f t="shared" si="51"/>
        <v>1900</v>
      </c>
    </row>
    <row r="611" spans="7:12" x14ac:dyDescent="0.25">
      <c r="G611" s="52" t="e">
        <f>VLOOKUP(D611,Definitionstab!$A$3:$C$100,2,FALSE)</f>
        <v>#N/A</v>
      </c>
      <c r="H611" s="52" t="e">
        <f>VLOOKUP(D611,Definitionstab!$A$3:$C$100,3,FALSE)</f>
        <v>#N/A</v>
      </c>
      <c r="I611" s="52" t="str">
        <f t="shared" si="48"/>
        <v>Einnahme</v>
      </c>
      <c r="J611" s="52">
        <f t="shared" si="49"/>
        <v>0</v>
      </c>
      <c r="K611" s="52">
        <f t="shared" si="50"/>
        <v>1</v>
      </c>
      <c r="L611" s="52">
        <f t="shared" si="51"/>
        <v>1900</v>
      </c>
    </row>
    <row r="612" spans="7:12" x14ac:dyDescent="0.25">
      <c r="G612" s="52" t="e">
        <f>VLOOKUP(D612,Definitionstab!$A$3:$C$100,2,FALSE)</f>
        <v>#N/A</v>
      </c>
      <c r="H612" s="52" t="e">
        <f>VLOOKUP(D612,Definitionstab!$A$3:$C$100,3,FALSE)</f>
        <v>#N/A</v>
      </c>
      <c r="I612" s="52" t="str">
        <f t="shared" si="48"/>
        <v>Einnahme</v>
      </c>
      <c r="J612" s="52">
        <f t="shared" si="49"/>
        <v>0</v>
      </c>
      <c r="K612" s="52">
        <f t="shared" si="50"/>
        <v>1</v>
      </c>
      <c r="L612" s="52">
        <f t="shared" si="51"/>
        <v>1900</v>
      </c>
    </row>
    <row r="613" spans="7:12" x14ac:dyDescent="0.25">
      <c r="G613" s="52" t="e">
        <f>VLOOKUP(D613,Definitionstab!$A$3:$C$100,2,FALSE)</f>
        <v>#N/A</v>
      </c>
      <c r="H613" s="52" t="e">
        <f>VLOOKUP(D613,Definitionstab!$A$3:$C$100,3,FALSE)</f>
        <v>#N/A</v>
      </c>
      <c r="I613" s="52" t="str">
        <f t="shared" si="48"/>
        <v>Einnahme</v>
      </c>
      <c r="J613" s="52">
        <f t="shared" si="49"/>
        <v>0</v>
      </c>
      <c r="K613" s="52">
        <f t="shared" si="50"/>
        <v>1</v>
      </c>
      <c r="L613" s="52">
        <f t="shared" si="51"/>
        <v>1900</v>
      </c>
    </row>
    <row r="614" spans="7:12" x14ac:dyDescent="0.25">
      <c r="G614" s="52" t="e">
        <f>VLOOKUP(D614,Definitionstab!$A$3:$C$100,2,FALSE)</f>
        <v>#N/A</v>
      </c>
      <c r="H614" s="52" t="e">
        <f>VLOOKUP(D614,Definitionstab!$A$3:$C$100,3,FALSE)</f>
        <v>#N/A</v>
      </c>
      <c r="I614" s="52" t="str">
        <f t="shared" si="48"/>
        <v>Einnahme</v>
      </c>
      <c r="J614" s="52">
        <f t="shared" si="49"/>
        <v>0</v>
      </c>
      <c r="K614" s="52">
        <f t="shared" si="50"/>
        <v>1</v>
      </c>
      <c r="L614" s="52">
        <f t="shared" si="51"/>
        <v>1900</v>
      </c>
    </row>
    <row r="615" spans="7:12" x14ac:dyDescent="0.25">
      <c r="G615" s="52" t="e">
        <f>VLOOKUP(D615,Definitionstab!$A$3:$C$100,2,FALSE)</f>
        <v>#N/A</v>
      </c>
      <c r="H615" s="52" t="e">
        <f>VLOOKUP(D615,Definitionstab!$A$3:$C$100,3,FALSE)</f>
        <v>#N/A</v>
      </c>
      <c r="I615" s="52" t="str">
        <f t="shared" si="48"/>
        <v>Einnahme</v>
      </c>
      <c r="J615" s="52">
        <f t="shared" si="49"/>
        <v>0</v>
      </c>
      <c r="K615" s="52">
        <f t="shared" si="50"/>
        <v>1</v>
      </c>
      <c r="L615" s="52">
        <f t="shared" si="51"/>
        <v>1900</v>
      </c>
    </row>
    <row r="616" spans="7:12" x14ac:dyDescent="0.25">
      <c r="G616" s="52" t="e">
        <f>VLOOKUP(D616,Definitionstab!$A$3:$C$100,2,FALSE)</f>
        <v>#N/A</v>
      </c>
      <c r="H616" s="52" t="e">
        <f>VLOOKUP(D616,Definitionstab!$A$3:$C$100,3,FALSE)</f>
        <v>#N/A</v>
      </c>
      <c r="I616" s="52" t="str">
        <f t="shared" si="48"/>
        <v>Einnahme</v>
      </c>
      <c r="J616" s="52">
        <f t="shared" si="49"/>
        <v>0</v>
      </c>
      <c r="K616" s="52">
        <f t="shared" si="50"/>
        <v>1</v>
      </c>
      <c r="L616" s="52">
        <f t="shared" si="51"/>
        <v>1900</v>
      </c>
    </row>
    <row r="617" spans="7:12" x14ac:dyDescent="0.25">
      <c r="G617" s="52" t="e">
        <f>VLOOKUP(D617,Definitionstab!$A$3:$C$100,2,FALSE)</f>
        <v>#N/A</v>
      </c>
      <c r="H617" s="52" t="e">
        <f>VLOOKUP(D617,Definitionstab!$A$3:$C$100,3,FALSE)</f>
        <v>#N/A</v>
      </c>
      <c r="I617" s="52" t="str">
        <f t="shared" si="48"/>
        <v>Einnahme</v>
      </c>
      <c r="J617" s="52">
        <f t="shared" si="49"/>
        <v>0</v>
      </c>
      <c r="K617" s="52">
        <f t="shared" si="50"/>
        <v>1</v>
      </c>
      <c r="L617" s="52">
        <f t="shared" si="51"/>
        <v>1900</v>
      </c>
    </row>
    <row r="618" spans="7:12" x14ac:dyDescent="0.25">
      <c r="G618" s="52" t="e">
        <f>VLOOKUP(D618,Definitionstab!$A$3:$C$100,2,FALSE)</f>
        <v>#N/A</v>
      </c>
      <c r="H618" s="52" t="e">
        <f>VLOOKUP(D618,Definitionstab!$A$3:$C$100,3,FALSE)</f>
        <v>#N/A</v>
      </c>
      <c r="I618" s="52" t="str">
        <f t="shared" si="48"/>
        <v>Einnahme</v>
      </c>
      <c r="J618" s="52">
        <f t="shared" si="49"/>
        <v>0</v>
      </c>
      <c r="K618" s="52">
        <f t="shared" si="50"/>
        <v>1</v>
      </c>
      <c r="L618" s="52">
        <f t="shared" si="51"/>
        <v>1900</v>
      </c>
    </row>
    <row r="619" spans="7:12" x14ac:dyDescent="0.25">
      <c r="G619" s="52" t="e">
        <f>VLOOKUP(D619,Definitionstab!$A$3:$C$100,2,FALSE)</f>
        <v>#N/A</v>
      </c>
      <c r="H619" s="52" t="e">
        <f>VLOOKUP(D619,Definitionstab!$A$3:$C$100,3,FALSE)</f>
        <v>#N/A</v>
      </c>
      <c r="I619" s="52" t="str">
        <f t="shared" si="48"/>
        <v>Einnahme</v>
      </c>
      <c r="J619" s="52">
        <f t="shared" si="49"/>
        <v>0</v>
      </c>
      <c r="K619" s="52">
        <f t="shared" si="50"/>
        <v>1</v>
      </c>
      <c r="L619" s="52">
        <f t="shared" si="51"/>
        <v>1900</v>
      </c>
    </row>
    <row r="620" spans="7:12" x14ac:dyDescent="0.25">
      <c r="G620" s="52" t="e">
        <f>VLOOKUP(D620,Definitionstab!$A$3:$C$100,2,FALSE)</f>
        <v>#N/A</v>
      </c>
      <c r="H620" s="52" t="e">
        <f>VLOOKUP(D620,Definitionstab!$A$3:$C$100,3,FALSE)</f>
        <v>#N/A</v>
      </c>
      <c r="I620" s="52" t="str">
        <f t="shared" si="48"/>
        <v>Einnahme</v>
      </c>
      <c r="J620" s="52">
        <f t="shared" si="49"/>
        <v>0</v>
      </c>
      <c r="K620" s="52">
        <f t="shared" si="50"/>
        <v>1</v>
      </c>
      <c r="L620" s="52">
        <f t="shared" si="51"/>
        <v>1900</v>
      </c>
    </row>
    <row r="621" spans="7:12" x14ac:dyDescent="0.25">
      <c r="G621" s="52" t="e">
        <f>VLOOKUP(D621,Definitionstab!$A$3:$C$100,2,FALSE)</f>
        <v>#N/A</v>
      </c>
      <c r="H621" s="52" t="e">
        <f>VLOOKUP(D621,Definitionstab!$A$3:$C$100,3,FALSE)</f>
        <v>#N/A</v>
      </c>
      <c r="I621" s="52" t="str">
        <f t="shared" si="48"/>
        <v>Einnahme</v>
      </c>
      <c r="J621" s="52">
        <f t="shared" si="49"/>
        <v>0</v>
      </c>
      <c r="K621" s="52">
        <f t="shared" si="50"/>
        <v>1</v>
      </c>
      <c r="L621" s="52">
        <f t="shared" si="51"/>
        <v>1900</v>
      </c>
    </row>
    <row r="622" spans="7:12" x14ac:dyDescent="0.25">
      <c r="G622" s="52" t="e">
        <f>VLOOKUP(D622,Definitionstab!$A$3:$C$100,2,FALSE)</f>
        <v>#N/A</v>
      </c>
      <c r="H622" s="52" t="e">
        <f>VLOOKUP(D622,Definitionstab!$A$3:$C$100,3,FALSE)</f>
        <v>#N/A</v>
      </c>
      <c r="I622" s="52" t="str">
        <f t="shared" si="48"/>
        <v>Einnahme</v>
      </c>
      <c r="J622" s="52">
        <f t="shared" si="49"/>
        <v>0</v>
      </c>
      <c r="K622" s="52">
        <f t="shared" si="50"/>
        <v>1</v>
      </c>
      <c r="L622" s="52">
        <f t="shared" si="51"/>
        <v>1900</v>
      </c>
    </row>
    <row r="623" spans="7:12" x14ac:dyDescent="0.25">
      <c r="G623" s="52" t="e">
        <f>VLOOKUP(D623,Definitionstab!$A$3:$C$100,2,FALSE)</f>
        <v>#N/A</v>
      </c>
      <c r="H623" s="52" t="e">
        <f>VLOOKUP(D623,Definitionstab!$A$3:$C$100,3,FALSE)</f>
        <v>#N/A</v>
      </c>
      <c r="I623" s="52" t="str">
        <f t="shared" si="48"/>
        <v>Einnahme</v>
      </c>
      <c r="J623" s="52">
        <f t="shared" si="49"/>
        <v>0</v>
      </c>
      <c r="K623" s="52">
        <f t="shared" si="50"/>
        <v>1</v>
      </c>
      <c r="L623" s="52">
        <f t="shared" si="51"/>
        <v>1900</v>
      </c>
    </row>
    <row r="624" spans="7:12" x14ac:dyDescent="0.25">
      <c r="G624" s="52" t="e">
        <f>VLOOKUP(D624,Definitionstab!$A$3:$C$100,2,FALSE)</f>
        <v>#N/A</v>
      </c>
      <c r="H624" s="52" t="e">
        <f>VLOOKUP(D624,Definitionstab!$A$3:$C$100,3,FALSE)</f>
        <v>#N/A</v>
      </c>
      <c r="I624" s="52" t="str">
        <f t="shared" si="48"/>
        <v>Einnahme</v>
      </c>
      <c r="J624" s="52">
        <f t="shared" si="49"/>
        <v>0</v>
      </c>
      <c r="K624" s="52">
        <f t="shared" si="50"/>
        <v>1</v>
      </c>
      <c r="L624" s="52">
        <f t="shared" si="51"/>
        <v>1900</v>
      </c>
    </row>
    <row r="625" spans="7:12" x14ac:dyDescent="0.25">
      <c r="G625" s="52" t="e">
        <f>VLOOKUP(D625,Definitionstab!$A$3:$C$100,2,FALSE)</f>
        <v>#N/A</v>
      </c>
      <c r="H625" s="52" t="e">
        <f>VLOOKUP(D625,Definitionstab!$A$3:$C$100,3,FALSE)</f>
        <v>#N/A</v>
      </c>
      <c r="I625" s="52" t="str">
        <f t="shared" si="48"/>
        <v>Einnahme</v>
      </c>
      <c r="J625" s="52">
        <f t="shared" si="49"/>
        <v>0</v>
      </c>
      <c r="K625" s="52">
        <f t="shared" si="50"/>
        <v>1</v>
      </c>
      <c r="L625" s="52">
        <f t="shared" si="51"/>
        <v>1900</v>
      </c>
    </row>
    <row r="626" spans="7:12" x14ac:dyDescent="0.25">
      <c r="G626" s="52" t="e">
        <f>VLOOKUP(D626,Definitionstab!$A$3:$C$100,2,FALSE)</f>
        <v>#N/A</v>
      </c>
      <c r="H626" s="52" t="e">
        <f>VLOOKUP(D626,Definitionstab!$A$3:$C$100,3,FALSE)</f>
        <v>#N/A</v>
      </c>
      <c r="I626" s="52" t="str">
        <f t="shared" si="48"/>
        <v>Einnahme</v>
      </c>
      <c r="J626" s="52">
        <f t="shared" si="49"/>
        <v>0</v>
      </c>
      <c r="K626" s="52">
        <f t="shared" si="50"/>
        <v>1</v>
      </c>
      <c r="L626" s="52">
        <f t="shared" si="51"/>
        <v>1900</v>
      </c>
    </row>
    <row r="627" spans="7:12" x14ac:dyDescent="0.25">
      <c r="G627" s="52" t="e">
        <f>VLOOKUP(D627,Definitionstab!$A$3:$C$100,2,FALSE)</f>
        <v>#N/A</v>
      </c>
      <c r="H627" s="52" t="e">
        <f>VLOOKUP(D627,Definitionstab!$A$3:$C$100,3,FALSE)</f>
        <v>#N/A</v>
      </c>
      <c r="I627" s="52" t="str">
        <f t="shared" si="48"/>
        <v>Einnahme</v>
      </c>
      <c r="J627" s="52">
        <f t="shared" si="49"/>
        <v>0</v>
      </c>
      <c r="K627" s="52">
        <f t="shared" si="50"/>
        <v>1</v>
      </c>
      <c r="L627" s="52">
        <f t="shared" si="51"/>
        <v>1900</v>
      </c>
    </row>
    <row r="628" spans="7:12" x14ac:dyDescent="0.25">
      <c r="G628" s="52" t="e">
        <f>VLOOKUP(D628,Definitionstab!$A$3:$C$100,2,FALSE)</f>
        <v>#N/A</v>
      </c>
      <c r="H628" s="52" t="e">
        <f>VLOOKUP(D628,Definitionstab!$A$3:$C$100,3,FALSE)</f>
        <v>#N/A</v>
      </c>
      <c r="I628" s="52" t="str">
        <f t="shared" si="48"/>
        <v>Einnahme</v>
      </c>
      <c r="J628" s="52">
        <f t="shared" si="49"/>
        <v>0</v>
      </c>
      <c r="K628" s="52">
        <f t="shared" si="50"/>
        <v>1</v>
      </c>
      <c r="L628" s="52">
        <f t="shared" si="51"/>
        <v>1900</v>
      </c>
    </row>
    <row r="629" spans="7:12" x14ac:dyDescent="0.25">
      <c r="G629" s="52" t="e">
        <f>VLOOKUP(D629,Definitionstab!$A$3:$C$100,2,FALSE)</f>
        <v>#N/A</v>
      </c>
      <c r="H629" s="52" t="e">
        <f>VLOOKUP(D629,Definitionstab!$A$3:$C$100,3,FALSE)</f>
        <v>#N/A</v>
      </c>
      <c r="I629" s="52" t="str">
        <f t="shared" si="48"/>
        <v>Einnahme</v>
      </c>
      <c r="J629" s="52">
        <f t="shared" si="49"/>
        <v>0</v>
      </c>
      <c r="K629" s="52">
        <f t="shared" si="50"/>
        <v>1</v>
      </c>
      <c r="L629" s="52">
        <f t="shared" si="51"/>
        <v>1900</v>
      </c>
    </row>
    <row r="630" spans="7:12" x14ac:dyDescent="0.25">
      <c r="G630" s="52" t="e">
        <f>VLOOKUP(D630,Definitionstab!$A$3:$C$100,2,FALSE)</f>
        <v>#N/A</v>
      </c>
      <c r="H630" s="52" t="e">
        <f>VLOOKUP(D630,Definitionstab!$A$3:$C$100,3,FALSE)</f>
        <v>#N/A</v>
      </c>
      <c r="I630" s="52" t="str">
        <f t="shared" si="48"/>
        <v>Einnahme</v>
      </c>
      <c r="J630" s="52">
        <f t="shared" si="49"/>
        <v>0</v>
      </c>
      <c r="K630" s="52">
        <f t="shared" si="50"/>
        <v>1</v>
      </c>
      <c r="L630" s="52">
        <f t="shared" si="51"/>
        <v>1900</v>
      </c>
    </row>
    <row r="631" spans="7:12" x14ac:dyDescent="0.25">
      <c r="G631" s="52" t="e">
        <f>VLOOKUP(D631,Definitionstab!$A$3:$C$100,2,FALSE)</f>
        <v>#N/A</v>
      </c>
      <c r="H631" s="52" t="e">
        <f>VLOOKUP(D631,Definitionstab!$A$3:$C$100,3,FALSE)</f>
        <v>#N/A</v>
      </c>
      <c r="I631" s="52" t="str">
        <f t="shared" si="48"/>
        <v>Einnahme</v>
      </c>
      <c r="J631" s="52">
        <f t="shared" si="49"/>
        <v>0</v>
      </c>
      <c r="K631" s="52">
        <f t="shared" si="50"/>
        <v>1</v>
      </c>
      <c r="L631" s="52">
        <f t="shared" si="51"/>
        <v>1900</v>
      </c>
    </row>
    <row r="632" spans="7:12" x14ac:dyDescent="0.25">
      <c r="G632" s="52" t="e">
        <f>VLOOKUP(D632,Definitionstab!$A$3:$C$100,2,FALSE)</f>
        <v>#N/A</v>
      </c>
      <c r="H632" s="52" t="e">
        <f>VLOOKUP(D632,Definitionstab!$A$3:$C$100,3,FALSE)</f>
        <v>#N/A</v>
      </c>
      <c r="I632" s="52" t="str">
        <f t="shared" si="48"/>
        <v>Einnahme</v>
      </c>
      <c r="J632" s="52">
        <f t="shared" si="49"/>
        <v>0</v>
      </c>
      <c r="K632" s="52">
        <f t="shared" si="50"/>
        <v>1</v>
      </c>
      <c r="L632" s="52">
        <f t="shared" si="51"/>
        <v>1900</v>
      </c>
    </row>
    <row r="633" spans="7:12" x14ac:dyDescent="0.25">
      <c r="G633" s="52" t="e">
        <f>VLOOKUP(D633,Definitionstab!$A$3:$C$100,2,FALSE)</f>
        <v>#N/A</v>
      </c>
      <c r="H633" s="52" t="e">
        <f>VLOOKUP(D633,Definitionstab!$A$3:$C$100,3,FALSE)</f>
        <v>#N/A</v>
      </c>
      <c r="I633" s="52" t="str">
        <f t="shared" si="48"/>
        <v>Einnahme</v>
      </c>
      <c r="J633" s="52">
        <f t="shared" si="49"/>
        <v>0</v>
      </c>
      <c r="K633" s="52">
        <f t="shared" si="50"/>
        <v>1</v>
      </c>
      <c r="L633" s="52">
        <f t="shared" si="51"/>
        <v>1900</v>
      </c>
    </row>
    <row r="634" spans="7:12" x14ac:dyDescent="0.25">
      <c r="G634" s="52" t="e">
        <f>VLOOKUP(D634,Definitionstab!$A$3:$C$100,2,FALSE)</f>
        <v>#N/A</v>
      </c>
      <c r="H634" s="52" t="e">
        <f>VLOOKUP(D634,Definitionstab!$A$3:$C$100,3,FALSE)</f>
        <v>#N/A</v>
      </c>
      <c r="I634" s="52" t="str">
        <f t="shared" si="48"/>
        <v>Einnahme</v>
      </c>
      <c r="J634" s="52">
        <f t="shared" si="49"/>
        <v>0</v>
      </c>
      <c r="K634" s="52">
        <f t="shared" si="50"/>
        <v>1</v>
      </c>
      <c r="L634" s="52">
        <f t="shared" si="51"/>
        <v>1900</v>
      </c>
    </row>
    <row r="635" spans="7:12" x14ac:dyDescent="0.25">
      <c r="G635" s="52" t="e">
        <f>VLOOKUP(D635,Definitionstab!$A$3:$C$100,2,FALSE)</f>
        <v>#N/A</v>
      </c>
      <c r="H635" s="52" t="e">
        <f>VLOOKUP(D635,Definitionstab!$A$3:$C$100,3,FALSE)</f>
        <v>#N/A</v>
      </c>
      <c r="I635" s="52" t="str">
        <f t="shared" si="48"/>
        <v>Einnahme</v>
      </c>
      <c r="J635" s="52">
        <f t="shared" si="49"/>
        <v>0</v>
      </c>
      <c r="K635" s="52">
        <f t="shared" si="50"/>
        <v>1</v>
      </c>
      <c r="L635" s="52">
        <f t="shared" si="51"/>
        <v>1900</v>
      </c>
    </row>
    <row r="636" spans="7:12" x14ac:dyDescent="0.25">
      <c r="G636" s="52" t="e">
        <f>VLOOKUP(D636,Definitionstab!$A$3:$C$100,2,FALSE)</f>
        <v>#N/A</v>
      </c>
      <c r="H636" s="52" t="e">
        <f>VLOOKUP(D636,Definitionstab!$A$3:$C$100,3,FALSE)</f>
        <v>#N/A</v>
      </c>
      <c r="I636" s="52" t="str">
        <f t="shared" si="48"/>
        <v>Einnahme</v>
      </c>
      <c r="J636" s="52">
        <f t="shared" si="49"/>
        <v>0</v>
      </c>
      <c r="K636" s="52">
        <f t="shared" si="50"/>
        <v>1</v>
      </c>
      <c r="L636" s="52">
        <f t="shared" si="51"/>
        <v>1900</v>
      </c>
    </row>
    <row r="637" spans="7:12" x14ac:dyDescent="0.25">
      <c r="G637" s="52" t="e">
        <f>VLOOKUP(D637,Definitionstab!$A$3:$C$100,2,FALSE)</f>
        <v>#N/A</v>
      </c>
      <c r="H637" s="52" t="e">
        <f>VLOOKUP(D637,Definitionstab!$A$3:$C$100,3,FALSE)</f>
        <v>#N/A</v>
      </c>
      <c r="I637" s="52" t="str">
        <f t="shared" si="48"/>
        <v>Einnahme</v>
      </c>
      <c r="J637" s="52">
        <f t="shared" si="49"/>
        <v>0</v>
      </c>
      <c r="K637" s="52">
        <f t="shared" si="50"/>
        <v>1</v>
      </c>
      <c r="L637" s="52">
        <f t="shared" si="51"/>
        <v>1900</v>
      </c>
    </row>
    <row r="638" spans="7:12" x14ac:dyDescent="0.25">
      <c r="G638" s="52" t="e">
        <f>VLOOKUP(D638,Definitionstab!$A$3:$C$100,2,FALSE)</f>
        <v>#N/A</v>
      </c>
      <c r="H638" s="52" t="e">
        <f>VLOOKUP(D638,Definitionstab!$A$3:$C$100,3,FALSE)</f>
        <v>#N/A</v>
      </c>
      <c r="I638" s="52" t="str">
        <f t="shared" si="48"/>
        <v>Einnahme</v>
      </c>
      <c r="J638" s="52">
        <f t="shared" si="49"/>
        <v>0</v>
      </c>
      <c r="K638" s="52">
        <f t="shared" si="50"/>
        <v>1</v>
      </c>
      <c r="L638" s="52">
        <f t="shared" si="51"/>
        <v>1900</v>
      </c>
    </row>
    <row r="639" spans="7:12" x14ac:dyDescent="0.25">
      <c r="G639" s="52" t="e">
        <f>VLOOKUP(D639,Definitionstab!$A$3:$C$100,2,FALSE)</f>
        <v>#N/A</v>
      </c>
      <c r="H639" s="52" t="e">
        <f>VLOOKUP(D639,Definitionstab!$A$3:$C$100,3,FALSE)</f>
        <v>#N/A</v>
      </c>
      <c r="I639" s="52" t="str">
        <f t="shared" si="48"/>
        <v>Einnahme</v>
      </c>
      <c r="J639" s="52">
        <f t="shared" si="49"/>
        <v>0</v>
      </c>
      <c r="K639" s="52">
        <f t="shared" si="50"/>
        <v>1</v>
      </c>
      <c r="L639" s="52">
        <f t="shared" si="51"/>
        <v>1900</v>
      </c>
    </row>
    <row r="640" spans="7:12" x14ac:dyDescent="0.25">
      <c r="G640" s="52" t="e">
        <f>VLOOKUP(D640,Definitionstab!$A$3:$C$100,2,FALSE)</f>
        <v>#N/A</v>
      </c>
      <c r="H640" s="52" t="e">
        <f>VLOOKUP(D640,Definitionstab!$A$3:$C$100,3,FALSE)</f>
        <v>#N/A</v>
      </c>
      <c r="I640" s="52" t="str">
        <f t="shared" si="48"/>
        <v>Einnahme</v>
      </c>
      <c r="J640" s="52">
        <f t="shared" si="49"/>
        <v>0</v>
      </c>
      <c r="K640" s="52">
        <f t="shared" si="50"/>
        <v>1</v>
      </c>
      <c r="L640" s="52">
        <f t="shared" si="51"/>
        <v>1900</v>
      </c>
    </row>
    <row r="641" spans="7:12" x14ac:dyDescent="0.25">
      <c r="G641" s="52" t="e">
        <f>VLOOKUP(D641,Definitionstab!$A$3:$C$100,2,FALSE)</f>
        <v>#N/A</v>
      </c>
      <c r="H641" s="52" t="e">
        <f>VLOOKUP(D641,Definitionstab!$A$3:$C$100,3,FALSE)</f>
        <v>#N/A</v>
      </c>
      <c r="I641" s="52" t="str">
        <f t="shared" si="48"/>
        <v>Einnahme</v>
      </c>
      <c r="J641" s="52">
        <f t="shared" si="49"/>
        <v>0</v>
      </c>
      <c r="K641" s="52">
        <f t="shared" si="50"/>
        <v>1</v>
      </c>
      <c r="L641" s="52">
        <f t="shared" si="51"/>
        <v>1900</v>
      </c>
    </row>
    <row r="642" spans="7:12" x14ac:dyDescent="0.25">
      <c r="G642" s="52" t="e">
        <f>VLOOKUP(D642,Definitionstab!$A$3:$C$100,2,FALSE)</f>
        <v>#N/A</v>
      </c>
      <c r="H642" s="52" t="e">
        <f>VLOOKUP(D642,Definitionstab!$A$3:$C$100,3,FALSE)</f>
        <v>#N/A</v>
      </c>
      <c r="I642" s="52" t="str">
        <f t="shared" si="48"/>
        <v>Einnahme</v>
      </c>
      <c r="J642" s="52">
        <f t="shared" si="49"/>
        <v>0</v>
      </c>
      <c r="K642" s="52">
        <f t="shared" si="50"/>
        <v>1</v>
      </c>
      <c r="L642" s="52">
        <f t="shared" si="51"/>
        <v>1900</v>
      </c>
    </row>
    <row r="643" spans="7:12" x14ac:dyDescent="0.25">
      <c r="G643" s="52" t="e">
        <f>VLOOKUP(D643,Definitionstab!$A$3:$C$100,2,FALSE)</f>
        <v>#N/A</v>
      </c>
      <c r="H643" s="52" t="e">
        <f>VLOOKUP(D643,Definitionstab!$A$3:$C$100,3,FALSE)</f>
        <v>#N/A</v>
      </c>
      <c r="I643" s="52" t="str">
        <f t="shared" si="48"/>
        <v>Einnahme</v>
      </c>
      <c r="J643" s="52">
        <f t="shared" si="49"/>
        <v>0</v>
      </c>
      <c r="K643" s="52">
        <f t="shared" si="50"/>
        <v>1</v>
      </c>
      <c r="L643" s="52">
        <f t="shared" si="51"/>
        <v>1900</v>
      </c>
    </row>
    <row r="644" spans="7:12" x14ac:dyDescent="0.25">
      <c r="G644" s="52" t="e">
        <f>VLOOKUP(D644,Definitionstab!$A$3:$C$100,2,FALSE)</f>
        <v>#N/A</v>
      </c>
      <c r="H644" s="52" t="e">
        <f>VLOOKUP(D644,Definitionstab!$A$3:$C$100,3,FALSE)</f>
        <v>#N/A</v>
      </c>
      <c r="I644" s="52" t="str">
        <f t="shared" si="48"/>
        <v>Einnahme</v>
      </c>
      <c r="J644" s="52">
        <f t="shared" si="49"/>
        <v>0</v>
      </c>
      <c r="K644" s="52">
        <f t="shared" si="50"/>
        <v>1</v>
      </c>
      <c r="L644" s="52">
        <f t="shared" si="51"/>
        <v>1900</v>
      </c>
    </row>
    <row r="645" spans="7:12" x14ac:dyDescent="0.25">
      <c r="G645" s="52" t="e">
        <f>VLOOKUP(D645,Definitionstab!$A$3:$C$100,2,FALSE)</f>
        <v>#N/A</v>
      </c>
      <c r="H645" s="52" t="e">
        <f>VLOOKUP(D645,Definitionstab!$A$3:$C$100,3,FALSE)</f>
        <v>#N/A</v>
      </c>
      <c r="I645" s="52" t="str">
        <f t="shared" si="48"/>
        <v>Einnahme</v>
      </c>
      <c r="J645" s="52">
        <f t="shared" si="49"/>
        <v>0</v>
      </c>
      <c r="K645" s="52">
        <f t="shared" si="50"/>
        <v>1</v>
      </c>
      <c r="L645" s="52">
        <f t="shared" si="51"/>
        <v>1900</v>
      </c>
    </row>
    <row r="646" spans="7:12" x14ac:dyDescent="0.25">
      <c r="G646" s="52" t="e">
        <f>VLOOKUP(D646,Definitionstab!$A$3:$C$100,2,FALSE)</f>
        <v>#N/A</v>
      </c>
      <c r="H646" s="52" t="e">
        <f>VLOOKUP(D646,Definitionstab!$A$3:$C$100,3,FALSE)</f>
        <v>#N/A</v>
      </c>
      <c r="I646" s="52" t="str">
        <f t="shared" si="48"/>
        <v>Einnahme</v>
      </c>
      <c r="J646" s="52">
        <f t="shared" si="49"/>
        <v>0</v>
      </c>
      <c r="K646" s="52">
        <f t="shared" si="50"/>
        <v>1</v>
      </c>
      <c r="L646" s="52">
        <f t="shared" si="51"/>
        <v>1900</v>
      </c>
    </row>
    <row r="647" spans="7:12" x14ac:dyDescent="0.25">
      <c r="G647" s="52" t="e">
        <f>VLOOKUP(D647,Definitionstab!$A$3:$C$100,2,FALSE)</f>
        <v>#N/A</v>
      </c>
      <c r="H647" s="52" t="e">
        <f>VLOOKUP(D647,Definitionstab!$A$3:$C$100,3,FALSE)</f>
        <v>#N/A</v>
      </c>
      <c r="I647" s="52" t="str">
        <f t="shared" si="48"/>
        <v>Einnahme</v>
      </c>
      <c r="J647" s="52">
        <f t="shared" si="49"/>
        <v>0</v>
      </c>
      <c r="K647" s="52">
        <f t="shared" si="50"/>
        <v>1</v>
      </c>
      <c r="L647" s="52">
        <f t="shared" si="51"/>
        <v>1900</v>
      </c>
    </row>
    <row r="648" spans="7:12" x14ac:dyDescent="0.25">
      <c r="G648" s="52" t="e">
        <f>VLOOKUP(D648,Definitionstab!$A$3:$C$100,2,FALSE)</f>
        <v>#N/A</v>
      </c>
      <c r="H648" s="52" t="e">
        <f>VLOOKUP(D648,Definitionstab!$A$3:$C$100,3,FALSE)</f>
        <v>#N/A</v>
      </c>
      <c r="I648" s="52" t="str">
        <f t="shared" si="48"/>
        <v>Einnahme</v>
      </c>
      <c r="J648" s="52">
        <f t="shared" si="49"/>
        <v>0</v>
      </c>
      <c r="K648" s="52">
        <f t="shared" si="50"/>
        <v>1</v>
      </c>
      <c r="L648" s="52">
        <f t="shared" si="51"/>
        <v>1900</v>
      </c>
    </row>
    <row r="649" spans="7:12" x14ac:dyDescent="0.25">
      <c r="G649" s="52" t="e">
        <f>VLOOKUP(D649,Definitionstab!$A$3:$C$100,2,FALSE)</f>
        <v>#N/A</v>
      </c>
      <c r="H649" s="52" t="e">
        <f>VLOOKUP(D649,Definitionstab!$A$3:$C$100,3,FALSE)</f>
        <v>#N/A</v>
      </c>
      <c r="I649" s="52" t="str">
        <f t="shared" si="48"/>
        <v>Einnahme</v>
      </c>
      <c r="J649" s="52">
        <f t="shared" si="49"/>
        <v>0</v>
      </c>
      <c r="K649" s="52">
        <f t="shared" si="50"/>
        <v>1</v>
      </c>
      <c r="L649" s="52">
        <f t="shared" si="51"/>
        <v>1900</v>
      </c>
    </row>
    <row r="650" spans="7:12" x14ac:dyDescent="0.25">
      <c r="G650" s="52" t="e">
        <f>VLOOKUP(D650,Definitionstab!$A$3:$C$100,2,FALSE)</f>
        <v>#N/A</v>
      </c>
      <c r="H650" s="52" t="e">
        <f>VLOOKUP(D650,Definitionstab!$A$3:$C$100,3,FALSE)</f>
        <v>#N/A</v>
      </c>
      <c r="I650" s="52" t="str">
        <f t="shared" si="48"/>
        <v>Einnahme</v>
      </c>
      <c r="J650" s="52">
        <f t="shared" si="49"/>
        <v>0</v>
      </c>
      <c r="K650" s="52">
        <f t="shared" si="50"/>
        <v>1</v>
      </c>
      <c r="L650" s="52">
        <f t="shared" si="51"/>
        <v>1900</v>
      </c>
    </row>
    <row r="651" spans="7:12" x14ac:dyDescent="0.25">
      <c r="G651" s="52" t="e">
        <f>VLOOKUP(D651,Definitionstab!$A$3:$C$100,2,FALSE)</f>
        <v>#N/A</v>
      </c>
      <c r="H651" s="52" t="e">
        <f>VLOOKUP(D651,Definitionstab!$A$3:$C$100,3,FALSE)</f>
        <v>#N/A</v>
      </c>
      <c r="I651" s="52" t="str">
        <f t="shared" si="48"/>
        <v>Einnahme</v>
      </c>
      <c r="J651" s="52">
        <f t="shared" si="49"/>
        <v>0</v>
      </c>
      <c r="K651" s="52">
        <f t="shared" si="50"/>
        <v>1</v>
      </c>
      <c r="L651" s="52">
        <f t="shared" si="51"/>
        <v>1900</v>
      </c>
    </row>
    <row r="652" spans="7:12" x14ac:dyDescent="0.25">
      <c r="G652" s="52" t="e">
        <f>VLOOKUP(D652,Definitionstab!$A$3:$C$100,2,FALSE)</f>
        <v>#N/A</v>
      </c>
      <c r="H652" s="52" t="e">
        <f>VLOOKUP(D652,Definitionstab!$A$3:$C$100,3,FALSE)</f>
        <v>#N/A</v>
      </c>
      <c r="I652" s="52" t="str">
        <f t="shared" si="48"/>
        <v>Einnahme</v>
      </c>
      <c r="J652" s="52">
        <f t="shared" si="49"/>
        <v>0</v>
      </c>
      <c r="K652" s="52">
        <f t="shared" si="50"/>
        <v>1</v>
      </c>
      <c r="L652" s="52">
        <f t="shared" si="51"/>
        <v>1900</v>
      </c>
    </row>
    <row r="653" spans="7:12" x14ac:dyDescent="0.25">
      <c r="G653" s="52" t="e">
        <f>VLOOKUP(D653,Definitionstab!$A$3:$C$100,2,FALSE)</f>
        <v>#N/A</v>
      </c>
      <c r="H653" s="52" t="e">
        <f>VLOOKUP(D653,Definitionstab!$A$3:$C$100,3,FALSE)</f>
        <v>#N/A</v>
      </c>
      <c r="I653" s="52" t="str">
        <f t="shared" si="48"/>
        <v>Einnahme</v>
      </c>
      <c r="J653" s="52">
        <f t="shared" si="49"/>
        <v>0</v>
      </c>
      <c r="K653" s="52">
        <f t="shared" si="50"/>
        <v>1</v>
      </c>
      <c r="L653" s="52">
        <f t="shared" si="51"/>
        <v>1900</v>
      </c>
    </row>
    <row r="654" spans="7:12" x14ac:dyDescent="0.25">
      <c r="G654" s="52" t="e">
        <f>VLOOKUP(D654,Definitionstab!$A$3:$C$100,2,FALSE)</f>
        <v>#N/A</v>
      </c>
      <c r="H654" s="52" t="e">
        <f>VLOOKUP(D654,Definitionstab!$A$3:$C$100,3,FALSE)</f>
        <v>#N/A</v>
      </c>
      <c r="I654" s="52" t="str">
        <f t="shared" si="48"/>
        <v>Einnahme</v>
      </c>
      <c r="J654" s="52">
        <f t="shared" si="49"/>
        <v>0</v>
      </c>
      <c r="K654" s="52">
        <f t="shared" si="50"/>
        <v>1</v>
      </c>
      <c r="L654" s="52">
        <f t="shared" si="51"/>
        <v>1900</v>
      </c>
    </row>
    <row r="655" spans="7:12" x14ac:dyDescent="0.25">
      <c r="G655" s="52" t="e">
        <f>VLOOKUP(D655,Definitionstab!$A$3:$C$100,2,FALSE)</f>
        <v>#N/A</v>
      </c>
      <c r="H655" s="52" t="e">
        <f>VLOOKUP(D655,Definitionstab!$A$3:$C$100,3,FALSE)</f>
        <v>#N/A</v>
      </c>
      <c r="I655" s="52" t="str">
        <f t="shared" si="48"/>
        <v>Einnahme</v>
      </c>
      <c r="J655" s="52">
        <f t="shared" si="49"/>
        <v>0</v>
      </c>
      <c r="K655" s="52">
        <f t="shared" si="50"/>
        <v>1</v>
      </c>
      <c r="L655" s="52">
        <f t="shared" si="51"/>
        <v>1900</v>
      </c>
    </row>
    <row r="656" spans="7:12" x14ac:dyDescent="0.25">
      <c r="G656" s="52" t="e">
        <f>VLOOKUP(D656,Definitionstab!$A$3:$C$100,2,FALSE)</f>
        <v>#N/A</v>
      </c>
      <c r="H656" s="52" t="e">
        <f>VLOOKUP(D656,Definitionstab!$A$3:$C$100,3,FALSE)</f>
        <v>#N/A</v>
      </c>
      <c r="I656" s="52" t="str">
        <f t="shared" si="48"/>
        <v>Einnahme</v>
      </c>
      <c r="J656" s="52">
        <f t="shared" si="49"/>
        <v>0</v>
      </c>
      <c r="K656" s="52">
        <f t="shared" si="50"/>
        <v>1</v>
      </c>
      <c r="L656" s="52">
        <f t="shared" si="51"/>
        <v>1900</v>
      </c>
    </row>
    <row r="657" spans="7:12" x14ac:dyDescent="0.25">
      <c r="G657" s="52" t="e">
        <f>VLOOKUP(D657,Definitionstab!$A$3:$C$100,2,FALSE)</f>
        <v>#N/A</v>
      </c>
      <c r="H657" s="52" t="e">
        <f>VLOOKUP(D657,Definitionstab!$A$3:$C$100,3,FALSE)</f>
        <v>#N/A</v>
      </c>
      <c r="I657" s="52" t="str">
        <f t="shared" ref="I657:I720" si="52">IF(C657&gt;=0,"Einnahme","Ausgabe")</f>
        <v>Einnahme</v>
      </c>
      <c r="J657" s="52">
        <f t="shared" ref="J657:J720" si="53">DAY(A657)</f>
        <v>0</v>
      </c>
      <c r="K657" s="52">
        <f t="shared" ref="K657:K720" si="54">MONTH(A657)</f>
        <v>1</v>
      </c>
      <c r="L657" s="52">
        <f t="shared" ref="L657:L720" si="55">YEAR(A657)</f>
        <v>1900</v>
      </c>
    </row>
    <row r="658" spans="7:12" x14ac:dyDescent="0.25">
      <c r="G658" s="52" t="e">
        <f>VLOOKUP(D658,Definitionstab!$A$3:$C$100,2,FALSE)</f>
        <v>#N/A</v>
      </c>
      <c r="H658" s="52" t="e">
        <f>VLOOKUP(D658,Definitionstab!$A$3:$C$100,3,FALSE)</f>
        <v>#N/A</v>
      </c>
      <c r="I658" s="52" t="str">
        <f t="shared" si="52"/>
        <v>Einnahme</v>
      </c>
      <c r="J658" s="52">
        <f t="shared" si="53"/>
        <v>0</v>
      </c>
      <c r="K658" s="52">
        <f t="shared" si="54"/>
        <v>1</v>
      </c>
      <c r="L658" s="52">
        <f t="shared" si="55"/>
        <v>1900</v>
      </c>
    </row>
    <row r="659" spans="7:12" x14ac:dyDescent="0.25">
      <c r="G659" s="52" t="e">
        <f>VLOOKUP(D659,Definitionstab!$A$3:$C$100,2,FALSE)</f>
        <v>#N/A</v>
      </c>
      <c r="H659" s="52" t="e">
        <f>VLOOKUP(D659,Definitionstab!$A$3:$C$100,3,FALSE)</f>
        <v>#N/A</v>
      </c>
      <c r="I659" s="52" t="str">
        <f t="shared" si="52"/>
        <v>Einnahme</v>
      </c>
      <c r="J659" s="52">
        <f t="shared" si="53"/>
        <v>0</v>
      </c>
      <c r="K659" s="52">
        <f t="shared" si="54"/>
        <v>1</v>
      </c>
      <c r="L659" s="52">
        <f t="shared" si="55"/>
        <v>1900</v>
      </c>
    </row>
    <row r="660" spans="7:12" x14ac:dyDescent="0.25">
      <c r="G660" s="52" t="e">
        <f>VLOOKUP(D660,Definitionstab!$A$3:$C$100,2,FALSE)</f>
        <v>#N/A</v>
      </c>
      <c r="H660" s="52" t="e">
        <f>VLOOKUP(D660,Definitionstab!$A$3:$C$100,3,FALSE)</f>
        <v>#N/A</v>
      </c>
      <c r="I660" s="52" t="str">
        <f t="shared" si="52"/>
        <v>Einnahme</v>
      </c>
      <c r="J660" s="52">
        <f t="shared" si="53"/>
        <v>0</v>
      </c>
      <c r="K660" s="52">
        <f t="shared" si="54"/>
        <v>1</v>
      </c>
      <c r="L660" s="52">
        <f t="shared" si="55"/>
        <v>1900</v>
      </c>
    </row>
    <row r="661" spans="7:12" x14ac:dyDescent="0.25">
      <c r="G661" s="52" t="e">
        <f>VLOOKUP(D661,Definitionstab!$A$3:$C$100,2,FALSE)</f>
        <v>#N/A</v>
      </c>
      <c r="H661" s="52" t="e">
        <f>VLOOKUP(D661,Definitionstab!$A$3:$C$100,3,FALSE)</f>
        <v>#N/A</v>
      </c>
      <c r="I661" s="52" t="str">
        <f t="shared" si="52"/>
        <v>Einnahme</v>
      </c>
      <c r="J661" s="52">
        <f t="shared" si="53"/>
        <v>0</v>
      </c>
      <c r="K661" s="52">
        <f t="shared" si="54"/>
        <v>1</v>
      </c>
      <c r="L661" s="52">
        <f t="shared" si="55"/>
        <v>1900</v>
      </c>
    </row>
    <row r="662" spans="7:12" x14ac:dyDescent="0.25">
      <c r="G662" s="52" t="e">
        <f>VLOOKUP(D662,Definitionstab!$A$3:$C$100,2,FALSE)</f>
        <v>#N/A</v>
      </c>
      <c r="H662" s="52" t="e">
        <f>VLOOKUP(D662,Definitionstab!$A$3:$C$100,3,FALSE)</f>
        <v>#N/A</v>
      </c>
      <c r="I662" s="52" t="str">
        <f t="shared" si="52"/>
        <v>Einnahme</v>
      </c>
      <c r="J662" s="52">
        <f t="shared" si="53"/>
        <v>0</v>
      </c>
      <c r="K662" s="52">
        <f t="shared" si="54"/>
        <v>1</v>
      </c>
      <c r="L662" s="52">
        <f t="shared" si="55"/>
        <v>1900</v>
      </c>
    </row>
    <row r="663" spans="7:12" x14ac:dyDescent="0.25">
      <c r="G663" s="52" t="e">
        <f>VLOOKUP(D663,Definitionstab!$A$3:$C$100,2,FALSE)</f>
        <v>#N/A</v>
      </c>
      <c r="H663" s="52" t="e">
        <f>VLOOKUP(D663,Definitionstab!$A$3:$C$100,3,FALSE)</f>
        <v>#N/A</v>
      </c>
      <c r="I663" s="52" t="str">
        <f t="shared" si="52"/>
        <v>Einnahme</v>
      </c>
      <c r="J663" s="52">
        <f t="shared" si="53"/>
        <v>0</v>
      </c>
      <c r="K663" s="52">
        <f t="shared" si="54"/>
        <v>1</v>
      </c>
      <c r="L663" s="52">
        <f t="shared" si="55"/>
        <v>1900</v>
      </c>
    </row>
    <row r="664" spans="7:12" x14ac:dyDescent="0.25">
      <c r="G664" s="52" t="e">
        <f>VLOOKUP(D664,Definitionstab!$A$3:$C$100,2,FALSE)</f>
        <v>#N/A</v>
      </c>
      <c r="H664" s="52" t="e">
        <f>VLOOKUP(D664,Definitionstab!$A$3:$C$100,3,FALSE)</f>
        <v>#N/A</v>
      </c>
      <c r="I664" s="52" t="str">
        <f t="shared" si="52"/>
        <v>Einnahme</v>
      </c>
      <c r="J664" s="52">
        <f t="shared" si="53"/>
        <v>0</v>
      </c>
      <c r="K664" s="52">
        <f t="shared" si="54"/>
        <v>1</v>
      </c>
      <c r="L664" s="52">
        <f t="shared" si="55"/>
        <v>1900</v>
      </c>
    </row>
    <row r="665" spans="7:12" x14ac:dyDescent="0.25">
      <c r="G665" s="52" t="e">
        <f>VLOOKUP(D665,Definitionstab!$A$3:$C$100,2,FALSE)</f>
        <v>#N/A</v>
      </c>
      <c r="H665" s="52" t="e">
        <f>VLOOKUP(D665,Definitionstab!$A$3:$C$100,3,FALSE)</f>
        <v>#N/A</v>
      </c>
      <c r="I665" s="52" t="str">
        <f t="shared" si="52"/>
        <v>Einnahme</v>
      </c>
      <c r="J665" s="52">
        <f t="shared" si="53"/>
        <v>0</v>
      </c>
      <c r="K665" s="52">
        <f t="shared" si="54"/>
        <v>1</v>
      </c>
      <c r="L665" s="52">
        <f t="shared" si="55"/>
        <v>1900</v>
      </c>
    </row>
    <row r="666" spans="7:12" x14ac:dyDescent="0.25">
      <c r="G666" s="52" t="e">
        <f>VLOOKUP(D666,Definitionstab!$A$3:$C$100,2,FALSE)</f>
        <v>#N/A</v>
      </c>
      <c r="H666" s="52" t="e">
        <f>VLOOKUP(D666,Definitionstab!$A$3:$C$100,3,FALSE)</f>
        <v>#N/A</v>
      </c>
      <c r="I666" s="52" t="str">
        <f t="shared" si="52"/>
        <v>Einnahme</v>
      </c>
      <c r="J666" s="52">
        <f t="shared" si="53"/>
        <v>0</v>
      </c>
      <c r="K666" s="52">
        <f t="shared" si="54"/>
        <v>1</v>
      </c>
      <c r="L666" s="52">
        <f t="shared" si="55"/>
        <v>1900</v>
      </c>
    </row>
    <row r="667" spans="7:12" x14ac:dyDescent="0.25">
      <c r="G667" s="52" t="e">
        <f>VLOOKUP(D667,Definitionstab!$A$3:$C$100,2,FALSE)</f>
        <v>#N/A</v>
      </c>
      <c r="H667" s="52" t="e">
        <f>VLOOKUP(D667,Definitionstab!$A$3:$C$100,3,FALSE)</f>
        <v>#N/A</v>
      </c>
      <c r="I667" s="52" t="str">
        <f t="shared" si="52"/>
        <v>Einnahme</v>
      </c>
      <c r="J667" s="52">
        <f t="shared" si="53"/>
        <v>0</v>
      </c>
      <c r="K667" s="52">
        <f t="shared" si="54"/>
        <v>1</v>
      </c>
      <c r="L667" s="52">
        <f t="shared" si="55"/>
        <v>1900</v>
      </c>
    </row>
    <row r="668" spans="7:12" x14ac:dyDescent="0.25">
      <c r="G668" s="52" t="e">
        <f>VLOOKUP(D668,Definitionstab!$A$3:$C$100,2,FALSE)</f>
        <v>#N/A</v>
      </c>
      <c r="H668" s="52" t="e">
        <f>VLOOKUP(D668,Definitionstab!$A$3:$C$100,3,FALSE)</f>
        <v>#N/A</v>
      </c>
      <c r="I668" s="52" t="str">
        <f t="shared" si="52"/>
        <v>Einnahme</v>
      </c>
      <c r="J668" s="52">
        <f t="shared" si="53"/>
        <v>0</v>
      </c>
      <c r="K668" s="52">
        <f t="shared" si="54"/>
        <v>1</v>
      </c>
      <c r="L668" s="52">
        <f t="shared" si="55"/>
        <v>1900</v>
      </c>
    </row>
    <row r="669" spans="7:12" x14ac:dyDescent="0.25">
      <c r="G669" s="52" t="e">
        <f>VLOOKUP(D669,Definitionstab!$A$3:$C$100,2,FALSE)</f>
        <v>#N/A</v>
      </c>
      <c r="H669" s="52" t="e">
        <f>VLOOKUP(D669,Definitionstab!$A$3:$C$100,3,FALSE)</f>
        <v>#N/A</v>
      </c>
      <c r="I669" s="52" t="str">
        <f t="shared" si="52"/>
        <v>Einnahme</v>
      </c>
      <c r="J669" s="52">
        <f t="shared" si="53"/>
        <v>0</v>
      </c>
      <c r="K669" s="52">
        <f t="shared" si="54"/>
        <v>1</v>
      </c>
      <c r="L669" s="52">
        <f t="shared" si="55"/>
        <v>1900</v>
      </c>
    </row>
    <row r="670" spans="7:12" x14ac:dyDescent="0.25">
      <c r="G670" s="52" t="e">
        <f>VLOOKUP(D670,Definitionstab!$A$3:$C$100,2,FALSE)</f>
        <v>#N/A</v>
      </c>
      <c r="H670" s="52" t="e">
        <f>VLOOKUP(D670,Definitionstab!$A$3:$C$100,3,FALSE)</f>
        <v>#N/A</v>
      </c>
      <c r="I670" s="52" t="str">
        <f t="shared" si="52"/>
        <v>Einnahme</v>
      </c>
      <c r="J670" s="52">
        <f t="shared" si="53"/>
        <v>0</v>
      </c>
      <c r="K670" s="52">
        <f t="shared" si="54"/>
        <v>1</v>
      </c>
      <c r="L670" s="52">
        <f t="shared" si="55"/>
        <v>1900</v>
      </c>
    </row>
    <row r="671" spans="7:12" x14ac:dyDescent="0.25">
      <c r="G671" s="52" t="e">
        <f>VLOOKUP(D671,Definitionstab!$A$3:$C$100,2,FALSE)</f>
        <v>#N/A</v>
      </c>
      <c r="H671" s="52" t="e">
        <f>VLOOKUP(D671,Definitionstab!$A$3:$C$100,3,FALSE)</f>
        <v>#N/A</v>
      </c>
      <c r="I671" s="52" t="str">
        <f t="shared" si="52"/>
        <v>Einnahme</v>
      </c>
      <c r="J671" s="52">
        <f t="shared" si="53"/>
        <v>0</v>
      </c>
      <c r="K671" s="52">
        <f t="shared" si="54"/>
        <v>1</v>
      </c>
      <c r="L671" s="52">
        <f t="shared" si="55"/>
        <v>1900</v>
      </c>
    </row>
    <row r="672" spans="7:12" x14ac:dyDescent="0.25">
      <c r="G672" s="52" t="e">
        <f>VLOOKUP(D672,Definitionstab!$A$3:$C$100,2,FALSE)</f>
        <v>#N/A</v>
      </c>
      <c r="H672" s="52" t="e">
        <f>VLOOKUP(D672,Definitionstab!$A$3:$C$100,3,FALSE)</f>
        <v>#N/A</v>
      </c>
      <c r="I672" s="52" t="str">
        <f t="shared" si="52"/>
        <v>Einnahme</v>
      </c>
      <c r="J672" s="52">
        <f t="shared" si="53"/>
        <v>0</v>
      </c>
      <c r="K672" s="52">
        <f t="shared" si="54"/>
        <v>1</v>
      </c>
      <c r="L672" s="52">
        <f t="shared" si="55"/>
        <v>1900</v>
      </c>
    </row>
    <row r="673" spans="7:12" x14ac:dyDescent="0.25">
      <c r="G673" s="52" t="e">
        <f>VLOOKUP(D673,Definitionstab!$A$3:$C$100,2,FALSE)</f>
        <v>#N/A</v>
      </c>
      <c r="H673" s="52" t="e">
        <f>VLOOKUP(D673,Definitionstab!$A$3:$C$100,3,FALSE)</f>
        <v>#N/A</v>
      </c>
      <c r="I673" s="52" t="str">
        <f t="shared" si="52"/>
        <v>Einnahme</v>
      </c>
      <c r="J673" s="52">
        <f t="shared" si="53"/>
        <v>0</v>
      </c>
      <c r="K673" s="52">
        <f t="shared" si="54"/>
        <v>1</v>
      </c>
      <c r="L673" s="52">
        <f t="shared" si="55"/>
        <v>1900</v>
      </c>
    </row>
    <row r="674" spans="7:12" x14ac:dyDescent="0.25">
      <c r="G674" s="52" t="e">
        <f>VLOOKUP(D674,Definitionstab!$A$3:$C$100,2,FALSE)</f>
        <v>#N/A</v>
      </c>
      <c r="H674" s="52" t="e">
        <f>VLOOKUP(D674,Definitionstab!$A$3:$C$100,3,FALSE)</f>
        <v>#N/A</v>
      </c>
      <c r="I674" s="52" t="str">
        <f t="shared" si="52"/>
        <v>Einnahme</v>
      </c>
      <c r="J674" s="52">
        <f t="shared" si="53"/>
        <v>0</v>
      </c>
      <c r="K674" s="52">
        <f t="shared" si="54"/>
        <v>1</v>
      </c>
      <c r="L674" s="52">
        <f t="shared" si="55"/>
        <v>1900</v>
      </c>
    </row>
    <row r="675" spans="7:12" x14ac:dyDescent="0.25">
      <c r="G675" s="52" t="e">
        <f>VLOOKUP(D675,Definitionstab!$A$3:$C$100,2,FALSE)</f>
        <v>#N/A</v>
      </c>
      <c r="H675" s="52" t="e">
        <f>VLOOKUP(D675,Definitionstab!$A$3:$C$100,3,FALSE)</f>
        <v>#N/A</v>
      </c>
      <c r="I675" s="52" t="str">
        <f t="shared" si="52"/>
        <v>Einnahme</v>
      </c>
      <c r="J675" s="52">
        <f t="shared" si="53"/>
        <v>0</v>
      </c>
      <c r="K675" s="52">
        <f t="shared" si="54"/>
        <v>1</v>
      </c>
      <c r="L675" s="52">
        <f t="shared" si="55"/>
        <v>1900</v>
      </c>
    </row>
    <row r="676" spans="7:12" x14ac:dyDescent="0.25">
      <c r="G676" s="52" t="e">
        <f>VLOOKUP(D676,Definitionstab!$A$3:$C$100,2,FALSE)</f>
        <v>#N/A</v>
      </c>
      <c r="H676" s="52" t="e">
        <f>VLOOKUP(D676,Definitionstab!$A$3:$C$100,3,FALSE)</f>
        <v>#N/A</v>
      </c>
      <c r="I676" s="52" t="str">
        <f t="shared" si="52"/>
        <v>Einnahme</v>
      </c>
      <c r="J676" s="52">
        <f t="shared" si="53"/>
        <v>0</v>
      </c>
      <c r="K676" s="52">
        <f t="shared" si="54"/>
        <v>1</v>
      </c>
      <c r="L676" s="52">
        <f t="shared" si="55"/>
        <v>1900</v>
      </c>
    </row>
    <row r="677" spans="7:12" x14ac:dyDescent="0.25">
      <c r="G677" s="52" t="e">
        <f>VLOOKUP(D677,Definitionstab!$A$3:$C$100,2,FALSE)</f>
        <v>#N/A</v>
      </c>
      <c r="H677" s="52" t="e">
        <f>VLOOKUP(D677,Definitionstab!$A$3:$C$100,3,FALSE)</f>
        <v>#N/A</v>
      </c>
      <c r="I677" s="52" t="str">
        <f t="shared" si="52"/>
        <v>Einnahme</v>
      </c>
      <c r="J677" s="52">
        <f t="shared" si="53"/>
        <v>0</v>
      </c>
      <c r="K677" s="52">
        <f t="shared" si="54"/>
        <v>1</v>
      </c>
      <c r="L677" s="52">
        <f t="shared" si="55"/>
        <v>1900</v>
      </c>
    </row>
    <row r="678" spans="7:12" x14ac:dyDescent="0.25">
      <c r="G678" s="52" t="e">
        <f>VLOOKUP(D678,Definitionstab!$A$3:$C$100,2,FALSE)</f>
        <v>#N/A</v>
      </c>
      <c r="H678" s="52" t="e">
        <f>VLOOKUP(D678,Definitionstab!$A$3:$C$100,3,FALSE)</f>
        <v>#N/A</v>
      </c>
      <c r="I678" s="52" t="str">
        <f t="shared" si="52"/>
        <v>Einnahme</v>
      </c>
      <c r="J678" s="52">
        <f t="shared" si="53"/>
        <v>0</v>
      </c>
      <c r="K678" s="52">
        <f t="shared" si="54"/>
        <v>1</v>
      </c>
      <c r="L678" s="52">
        <f t="shared" si="55"/>
        <v>1900</v>
      </c>
    </row>
    <row r="679" spans="7:12" x14ac:dyDescent="0.25">
      <c r="G679" s="52" t="e">
        <f>VLOOKUP(D679,Definitionstab!$A$3:$C$100,2,FALSE)</f>
        <v>#N/A</v>
      </c>
      <c r="H679" s="52" t="e">
        <f>VLOOKUP(D679,Definitionstab!$A$3:$C$100,3,FALSE)</f>
        <v>#N/A</v>
      </c>
      <c r="I679" s="52" t="str">
        <f t="shared" si="52"/>
        <v>Einnahme</v>
      </c>
      <c r="J679" s="52">
        <f t="shared" si="53"/>
        <v>0</v>
      </c>
      <c r="K679" s="52">
        <f t="shared" si="54"/>
        <v>1</v>
      </c>
      <c r="L679" s="52">
        <f t="shared" si="55"/>
        <v>1900</v>
      </c>
    </row>
    <row r="680" spans="7:12" x14ac:dyDescent="0.25">
      <c r="G680" s="52" t="e">
        <f>VLOOKUP(D680,Definitionstab!$A$3:$C$100,2,FALSE)</f>
        <v>#N/A</v>
      </c>
      <c r="H680" s="52" t="e">
        <f>VLOOKUP(D680,Definitionstab!$A$3:$C$100,3,FALSE)</f>
        <v>#N/A</v>
      </c>
      <c r="I680" s="52" t="str">
        <f t="shared" si="52"/>
        <v>Einnahme</v>
      </c>
      <c r="J680" s="52">
        <f t="shared" si="53"/>
        <v>0</v>
      </c>
      <c r="K680" s="52">
        <f t="shared" si="54"/>
        <v>1</v>
      </c>
      <c r="L680" s="52">
        <f t="shared" si="55"/>
        <v>1900</v>
      </c>
    </row>
    <row r="681" spans="7:12" x14ac:dyDescent="0.25">
      <c r="G681" s="52" t="e">
        <f>VLOOKUP(D681,Definitionstab!$A$3:$C$100,2,FALSE)</f>
        <v>#N/A</v>
      </c>
      <c r="H681" s="52" t="e">
        <f>VLOOKUP(D681,Definitionstab!$A$3:$C$100,3,FALSE)</f>
        <v>#N/A</v>
      </c>
      <c r="I681" s="52" t="str">
        <f t="shared" si="52"/>
        <v>Einnahme</v>
      </c>
      <c r="J681" s="52">
        <f t="shared" si="53"/>
        <v>0</v>
      </c>
      <c r="K681" s="52">
        <f t="shared" si="54"/>
        <v>1</v>
      </c>
      <c r="L681" s="52">
        <f t="shared" si="55"/>
        <v>1900</v>
      </c>
    </row>
    <row r="682" spans="7:12" x14ac:dyDescent="0.25">
      <c r="G682" s="52" t="e">
        <f>VLOOKUP(D682,Definitionstab!$A$3:$C$100,2,FALSE)</f>
        <v>#N/A</v>
      </c>
      <c r="H682" s="52" t="e">
        <f>VLOOKUP(D682,Definitionstab!$A$3:$C$100,3,FALSE)</f>
        <v>#N/A</v>
      </c>
      <c r="I682" s="52" t="str">
        <f t="shared" si="52"/>
        <v>Einnahme</v>
      </c>
      <c r="J682" s="52">
        <f t="shared" si="53"/>
        <v>0</v>
      </c>
      <c r="K682" s="52">
        <f t="shared" si="54"/>
        <v>1</v>
      </c>
      <c r="L682" s="52">
        <f t="shared" si="55"/>
        <v>1900</v>
      </c>
    </row>
    <row r="683" spans="7:12" x14ac:dyDescent="0.25">
      <c r="G683" s="52" t="e">
        <f>VLOOKUP(D683,Definitionstab!$A$3:$C$100,2,FALSE)</f>
        <v>#N/A</v>
      </c>
      <c r="H683" s="52" t="e">
        <f>VLOOKUP(D683,Definitionstab!$A$3:$C$100,3,FALSE)</f>
        <v>#N/A</v>
      </c>
      <c r="I683" s="52" t="str">
        <f t="shared" si="52"/>
        <v>Einnahme</v>
      </c>
      <c r="J683" s="52">
        <f t="shared" si="53"/>
        <v>0</v>
      </c>
      <c r="K683" s="52">
        <f t="shared" si="54"/>
        <v>1</v>
      </c>
      <c r="L683" s="52">
        <f t="shared" si="55"/>
        <v>1900</v>
      </c>
    </row>
    <row r="684" spans="7:12" x14ac:dyDescent="0.25">
      <c r="G684" s="52" t="e">
        <f>VLOOKUP(D684,Definitionstab!$A$3:$C$100,2,FALSE)</f>
        <v>#N/A</v>
      </c>
      <c r="H684" s="52" t="e">
        <f>VLOOKUP(D684,Definitionstab!$A$3:$C$100,3,FALSE)</f>
        <v>#N/A</v>
      </c>
      <c r="I684" s="52" t="str">
        <f t="shared" si="52"/>
        <v>Einnahme</v>
      </c>
      <c r="J684" s="52">
        <f t="shared" si="53"/>
        <v>0</v>
      </c>
      <c r="K684" s="52">
        <f t="shared" si="54"/>
        <v>1</v>
      </c>
      <c r="L684" s="52">
        <f t="shared" si="55"/>
        <v>1900</v>
      </c>
    </row>
    <row r="685" spans="7:12" x14ac:dyDescent="0.25">
      <c r="G685" s="52" t="e">
        <f>VLOOKUP(D685,Definitionstab!$A$3:$C$100,2,FALSE)</f>
        <v>#N/A</v>
      </c>
      <c r="H685" s="52" t="e">
        <f>VLOOKUP(D685,Definitionstab!$A$3:$C$100,3,FALSE)</f>
        <v>#N/A</v>
      </c>
      <c r="I685" s="52" t="str">
        <f t="shared" si="52"/>
        <v>Einnahme</v>
      </c>
      <c r="J685" s="52">
        <f t="shared" si="53"/>
        <v>0</v>
      </c>
      <c r="K685" s="52">
        <f t="shared" si="54"/>
        <v>1</v>
      </c>
      <c r="L685" s="52">
        <f t="shared" si="55"/>
        <v>1900</v>
      </c>
    </row>
    <row r="686" spans="7:12" x14ac:dyDescent="0.25">
      <c r="G686" s="52" t="e">
        <f>VLOOKUP(D686,Definitionstab!$A$3:$C$100,2,FALSE)</f>
        <v>#N/A</v>
      </c>
      <c r="H686" s="52" t="e">
        <f>VLOOKUP(D686,Definitionstab!$A$3:$C$100,3,FALSE)</f>
        <v>#N/A</v>
      </c>
      <c r="I686" s="52" t="str">
        <f t="shared" si="52"/>
        <v>Einnahme</v>
      </c>
      <c r="J686" s="52">
        <f t="shared" si="53"/>
        <v>0</v>
      </c>
      <c r="K686" s="52">
        <f t="shared" si="54"/>
        <v>1</v>
      </c>
      <c r="L686" s="52">
        <f t="shared" si="55"/>
        <v>1900</v>
      </c>
    </row>
    <row r="687" spans="7:12" x14ac:dyDescent="0.25">
      <c r="G687" s="52" t="e">
        <f>VLOOKUP(D687,Definitionstab!$A$3:$C$100,2,FALSE)</f>
        <v>#N/A</v>
      </c>
      <c r="H687" s="52" t="e">
        <f>VLOOKUP(D687,Definitionstab!$A$3:$C$100,3,FALSE)</f>
        <v>#N/A</v>
      </c>
      <c r="I687" s="52" t="str">
        <f t="shared" si="52"/>
        <v>Einnahme</v>
      </c>
      <c r="J687" s="52">
        <f t="shared" si="53"/>
        <v>0</v>
      </c>
      <c r="K687" s="52">
        <f t="shared" si="54"/>
        <v>1</v>
      </c>
      <c r="L687" s="52">
        <f t="shared" si="55"/>
        <v>1900</v>
      </c>
    </row>
    <row r="688" spans="7:12" x14ac:dyDescent="0.25">
      <c r="G688" s="52" t="e">
        <f>VLOOKUP(D688,Definitionstab!$A$3:$C$100,2,FALSE)</f>
        <v>#N/A</v>
      </c>
      <c r="H688" s="52" t="e">
        <f>VLOOKUP(D688,Definitionstab!$A$3:$C$100,3,FALSE)</f>
        <v>#N/A</v>
      </c>
      <c r="I688" s="52" t="str">
        <f t="shared" si="52"/>
        <v>Einnahme</v>
      </c>
      <c r="J688" s="52">
        <f t="shared" si="53"/>
        <v>0</v>
      </c>
      <c r="K688" s="52">
        <f t="shared" si="54"/>
        <v>1</v>
      </c>
      <c r="L688" s="52">
        <f t="shared" si="55"/>
        <v>1900</v>
      </c>
    </row>
    <row r="689" spans="7:12" x14ac:dyDescent="0.25">
      <c r="G689" s="52" t="e">
        <f>VLOOKUP(D689,Definitionstab!$A$3:$C$100,2,FALSE)</f>
        <v>#N/A</v>
      </c>
      <c r="H689" s="52" t="e">
        <f>VLOOKUP(D689,Definitionstab!$A$3:$C$100,3,FALSE)</f>
        <v>#N/A</v>
      </c>
      <c r="I689" s="52" t="str">
        <f t="shared" si="52"/>
        <v>Einnahme</v>
      </c>
      <c r="J689" s="52">
        <f t="shared" si="53"/>
        <v>0</v>
      </c>
      <c r="K689" s="52">
        <f t="shared" si="54"/>
        <v>1</v>
      </c>
      <c r="L689" s="52">
        <f t="shared" si="55"/>
        <v>1900</v>
      </c>
    </row>
    <row r="690" spans="7:12" x14ac:dyDescent="0.25">
      <c r="G690" s="52" t="e">
        <f>VLOOKUP(D690,Definitionstab!$A$3:$C$100,2,FALSE)</f>
        <v>#N/A</v>
      </c>
      <c r="H690" s="52" t="e">
        <f>VLOOKUP(D690,Definitionstab!$A$3:$C$100,3,FALSE)</f>
        <v>#N/A</v>
      </c>
      <c r="I690" s="52" t="str">
        <f t="shared" si="52"/>
        <v>Einnahme</v>
      </c>
      <c r="J690" s="52">
        <f t="shared" si="53"/>
        <v>0</v>
      </c>
      <c r="K690" s="52">
        <f t="shared" si="54"/>
        <v>1</v>
      </c>
      <c r="L690" s="52">
        <f t="shared" si="55"/>
        <v>1900</v>
      </c>
    </row>
    <row r="691" spans="7:12" x14ac:dyDescent="0.25">
      <c r="G691" s="52" t="e">
        <f>VLOOKUP(D691,Definitionstab!$A$3:$C$100,2,FALSE)</f>
        <v>#N/A</v>
      </c>
      <c r="H691" s="52" t="e">
        <f>VLOOKUP(D691,Definitionstab!$A$3:$C$100,3,FALSE)</f>
        <v>#N/A</v>
      </c>
      <c r="I691" s="52" t="str">
        <f t="shared" si="52"/>
        <v>Einnahme</v>
      </c>
      <c r="J691" s="52">
        <f t="shared" si="53"/>
        <v>0</v>
      </c>
      <c r="K691" s="52">
        <f t="shared" si="54"/>
        <v>1</v>
      </c>
      <c r="L691" s="52">
        <f t="shared" si="55"/>
        <v>1900</v>
      </c>
    </row>
    <row r="692" spans="7:12" x14ac:dyDescent="0.25">
      <c r="G692" s="52" t="e">
        <f>VLOOKUP(D692,Definitionstab!$A$3:$C$100,2,FALSE)</f>
        <v>#N/A</v>
      </c>
      <c r="H692" s="52" t="e">
        <f>VLOOKUP(D692,Definitionstab!$A$3:$C$100,3,FALSE)</f>
        <v>#N/A</v>
      </c>
      <c r="I692" s="52" t="str">
        <f t="shared" si="52"/>
        <v>Einnahme</v>
      </c>
      <c r="J692" s="52">
        <f t="shared" si="53"/>
        <v>0</v>
      </c>
      <c r="K692" s="52">
        <f t="shared" si="54"/>
        <v>1</v>
      </c>
      <c r="L692" s="52">
        <f t="shared" si="55"/>
        <v>1900</v>
      </c>
    </row>
    <row r="693" spans="7:12" x14ac:dyDescent="0.25">
      <c r="G693" s="52" t="e">
        <f>VLOOKUP(D693,Definitionstab!$A$3:$C$100,2,FALSE)</f>
        <v>#N/A</v>
      </c>
      <c r="H693" s="52" t="e">
        <f>VLOOKUP(D693,Definitionstab!$A$3:$C$100,3,FALSE)</f>
        <v>#N/A</v>
      </c>
      <c r="I693" s="52" t="str">
        <f t="shared" si="52"/>
        <v>Einnahme</v>
      </c>
      <c r="J693" s="52">
        <f t="shared" si="53"/>
        <v>0</v>
      </c>
      <c r="K693" s="52">
        <f t="shared" si="54"/>
        <v>1</v>
      </c>
      <c r="L693" s="52">
        <f t="shared" si="55"/>
        <v>1900</v>
      </c>
    </row>
    <row r="694" spans="7:12" x14ac:dyDescent="0.25">
      <c r="G694" s="52" t="e">
        <f>VLOOKUP(D694,Definitionstab!$A$3:$C$100,2,FALSE)</f>
        <v>#N/A</v>
      </c>
      <c r="H694" s="52" t="e">
        <f>VLOOKUP(D694,Definitionstab!$A$3:$C$100,3,FALSE)</f>
        <v>#N/A</v>
      </c>
      <c r="I694" s="52" t="str">
        <f t="shared" si="52"/>
        <v>Einnahme</v>
      </c>
      <c r="J694" s="52">
        <f t="shared" si="53"/>
        <v>0</v>
      </c>
      <c r="K694" s="52">
        <f t="shared" si="54"/>
        <v>1</v>
      </c>
      <c r="L694" s="52">
        <f t="shared" si="55"/>
        <v>1900</v>
      </c>
    </row>
    <row r="695" spans="7:12" x14ac:dyDescent="0.25">
      <c r="G695" s="52" t="e">
        <f>VLOOKUP(D695,Definitionstab!$A$3:$C$100,2,FALSE)</f>
        <v>#N/A</v>
      </c>
      <c r="H695" s="52" t="e">
        <f>VLOOKUP(D695,Definitionstab!$A$3:$C$100,3,FALSE)</f>
        <v>#N/A</v>
      </c>
      <c r="I695" s="52" t="str">
        <f t="shared" si="52"/>
        <v>Einnahme</v>
      </c>
      <c r="J695" s="52">
        <f t="shared" si="53"/>
        <v>0</v>
      </c>
      <c r="K695" s="52">
        <f t="shared" si="54"/>
        <v>1</v>
      </c>
      <c r="L695" s="52">
        <f t="shared" si="55"/>
        <v>1900</v>
      </c>
    </row>
    <row r="696" spans="7:12" x14ac:dyDescent="0.25">
      <c r="G696" s="52" t="e">
        <f>VLOOKUP(D696,Definitionstab!$A$3:$C$100,2,FALSE)</f>
        <v>#N/A</v>
      </c>
      <c r="H696" s="52" t="e">
        <f>VLOOKUP(D696,Definitionstab!$A$3:$C$100,3,FALSE)</f>
        <v>#N/A</v>
      </c>
      <c r="I696" s="52" t="str">
        <f t="shared" si="52"/>
        <v>Einnahme</v>
      </c>
      <c r="J696" s="52">
        <f t="shared" si="53"/>
        <v>0</v>
      </c>
      <c r="K696" s="52">
        <f t="shared" si="54"/>
        <v>1</v>
      </c>
      <c r="L696" s="52">
        <f t="shared" si="55"/>
        <v>1900</v>
      </c>
    </row>
    <row r="697" spans="7:12" x14ac:dyDescent="0.25">
      <c r="G697" s="52" t="e">
        <f>VLOOKUP(D697,Definitionstab!$A$3:$C$100,2,FALSE)</f>
        <v>#N/A</v>
      </c>
      <c r="H697" s="52" t="e">
        <f>VLOOKUP(D697,Definitionstab!$A$3:$C$100,3,FALSE)</f>
        <v>#N/A</v>
      </c>
      <c r="I697" s="52" t="str">
        <f t="shared" si="52"/>
        <v>Einnahme</v>
      </c>
      <c r="J697" s="52">
        <f t="shared" si="53"/>
        <v>0</v>
      </c>
      <c r="K697" s="52">
        <f t="shared" si="54"/>
        <v>1</v>
      </c>
      <c r="L697" s="52">
        <f t="shared" si="55"/>
        <v>1900</v>
      </c>
    </row>
    <row r="698" spans="7:12" x14ac:dyDescent="0.25">
      <c r="G698" s="52" t="e">
        <f>VLOOKUP(D698,Definitionstab!$A$3:$C$100,2,FALSE)</f>
        <v>#N/A</v>
      </c>
      <c r="H698" s="52" t="e">
        <f>VLOOKUP(D698,Definitionstab!$A$3:$C$100,3,FALSE)</f>
        <v>#N/A</v>
      </c>
      <c r="I698" s="52" t="str">
        <f t="shared" si="52"/>
        <v>Einnahme</v>
      </c>
      <c r="J698" s="52">
        <f t="shared" si="53"/>
        <v>0</v>
      </c>
      <c r="K698" s="52">
        <f t="shared" si="54"/>
        <v>1</v>
      </c>
      <c r="L698" s="52">
        <f t="shared" si="55"/>
        <v>1900</v>
      </c>
    </row>
    <row r="699" spans="7:12" x14ac:dyDescent="0.25">
      <c r="G699" s="52" t="e">
        <f>VLOOKUP(D699,Definitionstab!$A$3:$C$100,2,FALSE)</f>
        <v>#N/A</v>
      </c>
      <c r="H699" s="52" t="e">
        <f>VLOOKUP(D699,Definitionstab!$A$3:$C$100,3,FALSE)</f>
        <v>#N/A</v>
      </c>
      <c r="I699" s="52" t="str">
        <f t="shared" si="52"/>
        <v>Einnahme</v>
      </c>
      <c r="J699" s="52">
        <f t="shared" si="53"/>
        <v>0</v>
      </c>
      <c r="K699" s="52">
        <f t="shared" si="54"/>
        <v>1</v>
      </c>
      <c r="L699" s="52">
        <f t="shared" si="55"/>
        <v>1900</v>
      </c>
    </row>
    <row r="700" spans="7:12" x14ac:dyDescent="0.25">
      <c r="G700" s="52" t="e">
        <f>VLOOKUP(D700,Definitionstab!$A$3:$C$100,2,FALSE)</f>
        <v>#N/A</v>
      </c>
      <c r="H700" s="52" t="e">
        <f>VLOOKUP(D700,Definitionstab!$A$3:$C$100,3,FALSE)</f>
        <v>#N/A</v>
      </c>
      <c r="I700" s="52" t="str">
        <f t="shared" si="52"/>
        <v>Einnahme</v>
      </c>
      <c r="J700" s="52">
        <f t="shared" si="53"/>
        <v>0</v>
      </c>
      <c r="K700" s="52">
        <f t="shared" si="54"/>
        <v>1</v>
      </c>
      <c r="L700" s="52">
        <f t="shared" si="55"/>
        <v>1900</v>
      </c>
    </row>
    <row r="701" spans="7:12" x14ac:dyDescent="0.25">
      <c r="G701" s="52" t="e">
        <f>VLOOKUP(D701,Definitionstab!$A$3:$C$100,2,FALSE)</f>
        <v>#N/A</v>
      </c>
      <c r="H701" s="52" t="e">
        <f>VLOOKUP(D701,Definitionstab!$A$3:$C$100,3,FALSE)</f>
        <v>#N/A</v>
      </c>
      <c r="I701" s="52" t="str">
        <f t="shared" si="52"/>
        <v>Einnahme</v>
      </c>
      <c r="J701" s="52">
        <f t="shared" si="53"/>
        <v>0</v>
      </c>
      <c r="K701" s="52">
        <f t="shared" si="54"/>
        <v>1</v>
      </c>
      <c r="L701" s="52">
        <f t="shared" si="55"/>
        <v>1900</v>
      </c>
    </row>
    <row r="702" spans="7:12" x14ac:dyDescent="0.25">
      <c r="G702" s="52" t="e">
        <f>VLOOKUP(D702,Definitionstab!$A$3:$C$100,2,FALSE)</f>
        <v>#N/A</v>
      </c>
      <c r="H702" s="52" t="e">
        <f>VLOOKUP(D702,Definitionstab!$A$3:$C$100,3,FALSE)</f>
        <v>#N/A</v>
      </c>
      <c r="I702" s="52" t="str">
        <f t="shared" si="52"/>
        <v>Einnahme</v>
      </c>
      <c r="J702" s="52">
        <f t="shared" si="53"/>
        <v>0</v>
      </c>
      <c r="K702" s="52">
        <f t="shared" si="54"/>
        <v>1</v>
      </c>
      <c r="L702" s="52">
        <f t="shared" si="55"/>
        <v>1900</v>
      </c>
    </row>
    <row r="703" spans="7:12" x14ac:dyDescent="0.25">
      <c r="G703" s="52" t="e">
        <f>VLOOKUP(D703,Definitionstab!$A$3:$C$100,2,FALSE)</f>
        <v>#N/A</v>
      </c>
      <c r="H703" s="52" t="e">
        <f>VLOOKUP(D703,Definitionstab!$A$3:$C$100,3,FALSE)</f>
        <v>#N/A</v>
      </c>
      <c r="I703" s="52" t="str">
        <f t="shared" si="52"/>
        <v>Einnahme</v>
      </c>
      <c r="J703" s="52">
        <f t="shared" si="53"/>
        <v>0</v>
      </c>
      <c r="K703" s="52">
        <f t="shared" si="54"/>
        <v>1</v>
      </c>
      <c r="L703" s="52">
        <f t="shared" si="55"/>
        <v>1900</v>
      </c>
    </row>
    <row r="704" spans="7:12" x14ac:dyDescent="0.25">
      <c r="G704" s="52" t="e">
        <f>VLOOKUP(D704,Definitionstab!$A$3:$C$100,2,FALSE)</f>
        <v>#N/A</v>
      </c>
      <c r="H704" s="52" t="e">
        <f>VLOOKUP(D704,Definitionstab!$A$3:$C$100,3,FALSE)</f>
        <v>#N/A</v>
      </c>
      <c r="I704" s="52" t="str">
        <f t="shared" si="52"/>
        <v>Einnahme</v>
      </c>
      <c r="J704" s="52">
        <f t="shared" si="53"/>
        <v>0</v>
      </c>
      <c r="K704" s="52">
        <f t="shared" si="54"/>
        <v>1</v>
      </c>
      <c r="L704" s="52">
        <f t="shared" si="55"/>
        <v>1900</v>
      </c>
    </row>
    <row r="705" spans="7:12" x14ac:dyDescent="0.25">
      <c r="G705" s="52" t="e">
        <f>VLOOKUP(D705,Definitionstab!$A$3:$C$100,2,FALSE)</f>
        <v>#N/A</v>
      </c>
      <c r="H705" s="52" t="e">
        <f>VLOOKUP(D705,Definitionstab!$A$3:$C$100,3,FALSE)</f>
        <v>#N/A</v>
      </c>
      <c r="I705" s="52" t="str">
        <f t="shared" si="52"/>
        <v>Einnahme</v>
      </c>
      <c r="J705" s="52">
        <f t="shared" si="53"/>
        <v>0</v>
      </c>
      <c r="K705" s="52">
        <f t="shared" si="54"/>
        <v>1</v>
      </c>
      <c r="L705" s="52">
        <f t="shared" si="55"/>
        <v>1900</v>
      </c>
    </row>
    <row r="706" spans="7:12" x14ac:dyDescent="0.25">
      <c r="G706" s="52" t="e">
        <f>VLOOKUP(D706,Definitionstab!$A$3:$C$100,2,FALSE)</f>
        <v>#N/A</v>
      </c>
      <c r="H706" s="52" t="e">
        <f>VLOOKUP(D706,Definitionstab!$A$3:$C$100,3,FALSE)</f>
        <v>#N/A</v>
      </c>
      <c r="I706" s="52" t="str">
        <f t="shared" si="52"/>
        <v>Einnahme</v>
      </c>
      <c r="J706" s="52">
        <f t="shared" si="53"/>
        <v>0</v>
      </c>
      <c r="K706" s="52">
        <f t="shared" si="54"/>
        <v>1</v>
      </c>
      <c r="L706" s="52">
        <f t="shared" si="55"/>
        <v>1900</v>
      </c>
    </row>
    <row r="707" spans="7:12" x14ac:dyDescent="0.25">
      <c r="G707" s="52" t="e">
        <f>VLOOKUP(D707,Definitionstab!$A$3:$C$100,2,FALSE)</f>
        <v>#N/A</v>
      </c>
      <c r="H707" s="52" t="e">
        <f>VLOOKUP(D707,Definitionstab!$A$3:$C$100,3,FALSE)</f>
        <v>#N/A</v>
      </c>
      <c r="I707" s="52" t="str">
        <f t="shared" si="52"/>
        <v>Einnahme</v>
      </c>
      <c r="J707" s="52">
        <f t="shared" si="53"/>
        <v>0</v>
      </c>
      <c r="K707" s="52">
        <f t="shared" si="54"/>
        <v>1</v>
      </c>
      <c r="L707" s="52">
        <f t="shared" si="55"/>
        <v>1900</v>
      </c>
    </row>
    <row r="708" spans="7:12" x14ac:dyDescent="0.25">
      <c r="G708" s="52" t="e">
        <f>VLOOKUP(D708,Definitionstab!$A$3:$C$100,2,FALSE)</f>
        <v>#N/A</v>
      </c>
      <c r="H708" s="52" t="e">
        <f>VLOOKUP(D708,Definitionstab!$A$3:$C$100,3,FALSE)</f>
        <v>#N/A</v>
      </c>
      <c r="I708" s="52" t="str">
        <f t="shared" si="52"/>
        <v>Einnahme</v>
      </c>
      <c r="J708" s="52">
        <f t="shared" si="53"/>
        <v>0</v>
      </c>
      <c r="K708" s="52">
        <f t="shared" si="54"/>
        <v>1</v>
      </c>
      <c r="L708" s="52">
        <f t="shared" si="55"/>
        <v>1900</v>
      </c>
    </row>
    <row r="709" spans="7:12" x14ac:dyDescent="0.25">
      <c r="G709" s="52" t="e">
        <f>VLOOKUP(D709,Definitionstab!$A$3:$C$100,2,FALSE)</f>
        <v>#N/A</v>
      </c>
      <c r="H709" s="52" t="e">
        <f>VLOOKUP(D709,Definitionstab!$A$3:$C$100,3,FALSE)</f>
        <v>#N/A</v>
      </c>
      <c r="I709" s="52" t="str">
        <f t="shared" si="52"/>
        <v>Einnahme</v>
      </c>
      <c r="J709" s="52">
        <f t="shared" si="53"/>
        <v>0</v>
      </c>
      <c r="K709" s="52">
        <f t="shared" si="54"/>
        <v>1</v>
      </c>
      <c r="L709" s="52">
        <f t="shared" si="55"/>
        <v>1900</v>
      </c>
    </row>
    <row r="710" spans="7:12" x14ac:dyDescent="0.25">
      <c r="G710" s="52" t="e">
        <f>VLOOKUP(D710,Definitionstab!$A$3:$C$100,2,FALSE)</f>
        <v>#N/A</v>
      </c>
      <c r="H710" s="52" t="e">
        <f>VLOOKUP(D710,Definitionstab!$A$3:$C$100,3,FALSE)</f>
        <v>#N/A</v>
      </c>
      <c r="I710" s="52" t="str">
        <f t="shared" si="52"/>
        <v>Einnahme</v>
      </c>
      <c r="J710" s="52">
        <f t="shared" si="53"/>
        <v>0</v>
      </c>
      <c r="K710" s="52">
        <f t="shared" si="54"/>
        <v>1</v>
      </c>
      <c r="L710" s="52">
        <f t="shared" si="55"/>
        <v>1900</v>
      </c>
    </row>
    <row r="711" spans="7:12" x14ac:dyDescent="0.25">
      <c r="G711" s="52" t="e">
        <f>VLOOKUP(D711,Definitionstab!$A$3:$C$100,2,FALSE)</f>
        <v>#N/A</v>
      </c>
      <c r="H711" s="52" t="e">
        <f>VLOOKUP(D711,Definitionstab!$A$3:$C$100,3,FALSE)</f>
        <v>#N/A</v>
      </c>
      <c r="I711" s="52" t="str">
        <f t="shared" si="52"/>
        <v>Einnahme</v>
      </c>
      <c r="J711" s="52">
        <f t="shared" si="53"/>
        <v>0</v>
      </c>
      <c r="K711" s="52">
        <f t="shared" si="54"/>
        <v>1</v>
      </c>
      <c r="L711" s="52">
        <f t="shared" si="55"/>
        <v>1900</v>
      </c>
    </row>
    <row r="712" spans="7:12" x14ac:dyDescent="0.25">
      <c r="G712" s="52" t="e">
        <f>VLOOKUP(D712,Definitionstab!$A$3:$C$100,2,FALSE)</f>
        <v>#N/A</v>
      </c>
      <c r="H712" s="52" t="e">
        <f>VLOOKUP(D712,Definitionstab!$A$3:$C$100,3,FALSE)</f>
        <v>#N/A</v>
      </c>
      <c r="I712" s="52" t="str">
        <f t="shared" si="52"/>
        <v>Einnahme</v>
      </c>
      <c r="J712" s="52">
        <f t="shared" si="53"/>
        <v>0</v>
      </c>
      <c r="K712" s="52">
        <f t="shared" si="54"/>
        <v>1</v>
      </c>
      <c r="L712" s="52">
        <f t="shared" si="55"/>
        <v>1900</v>
      </c>
    </row>
    <row r="713" spans="7:12" x14ac:dyDescent="0.25">
      <c r="G713" s="52" t="e">
        <f>VLOOKUP(D713,Definitionstab!$A$3:$C$100,2,FALSE)</f>
        <v>#N/A</v>
      </c>
      <c r="H713" s="52" t="e">
        <f>VLOOKUP(D713,Definitionstab!$A$3:$C$100,3,FALSE)</f>
        <v>#N/A</v>
      </c>
      <c r="I713" s="52" t="str">
        <f t="shared" si="52"/>
        <v>Einnahme</v>
      </c>
      <c r="J713" s="52">
        <f t="shared" si="53"/>
        <v>0</v>
      </c>
      <c r="K713" s="52">
        <f t="shared" si="54"/>
        <v>1</v>
      </c>
      <c r="L713" s="52">
        <f t="shared" si="55"/>
        <v>1900</v>
      </c>
    </row>
    <row r="714" spans="7:12" x14ac:dyDescent="0.25">
      <c r="G714" s="52" t="e">
        <f>VLOOKUP(D714,Definitionstab!$A$3:$C$100,2,FALSE)</f>
        <v>#N/A</v>
      </c>
      <c r="H714" s="52" t="e">
        <f>VLOOKUP(D714,Definitionstab!$A$3:$C$100,3,FALSE)</f>
        <v>#N/A</v>
      </c>
      <c r="I714" s="52" t="str">
        <f t="shared" si="52"/>
        <v>Einnahme</v>
      </c>
      <c r="J714" s="52">
        <f t="shared" si="53"/>
        <v>0</v>
      </c>
      <c r="K714" s="52">
        <f t="shared" si="54"/>
        <v>1</v>
      </c>
      <c r="L714" s="52">
        <f t="shared" si="55"/>
        <v>1900</v>
      </c>
    </row>
    <row r="715" spans="7:12" x14ac:dyDescent="0.25">
      <c r="G715" s="52" t="e">
        <f>VLOOKUP(D715,Definitionstab!$A$3:$C$100,2,FALSE)</f>
        <v>#N/A</v>
      </c>
      <c r="H715" s="52" t="e">
        <f>VLOOKUP(D715,Definitionstab!$A$3:$C$100,3,FALSE)</f>
        <v>#N/A</v>
      </c>
      <c r="I715" s="52" t="str">
        <f t="shared" si="52"/>
        <v>Einnahme</v>
      </c>
      <c r="J715" s="52">
        <f t="shared" si="53"/>
        <v>0</v>
      </c>
      <c r="K715" s="52">
        <f t="shared" si="54"/>
        <v>1</v>
      </c>
      <c r="L715" s="52">
        <f t="shared" si="55"/>
        <v>1900</v>
      </c>
    </row>
    <row r="716" spans="7:12" x14ac:dyDescent="0.25">
      <c r="G716" s="52" t="e">
        <f>VLOOKUP(D716,Definitionstab!$A$3:$C$100,2,FALSE)</f>
        <v>#N/A</v>
      </c>
      <c r="H716" s="52" t="e">
        <f>VLOOKUP(D716,Definitionstab!$A$3:$C$100,3,FALSE)</f>
        <v>#N/A</v>
      </c>
      <c r="I716" s="52" t="str">
        <f t="shared" si="52"/>
        <v>Einnahme</v>
      </c>
      <c r="J716" s="52">
        <f t="shared" si="53"/>
        <v>0</v>
      </c>
      <c r="K716" s="52">
        <f t="shared" si="54"/>
        <v>1</v>
      </c>
      <c r="L716" s="52">
        <f t="shared" si="55"/>
        <v>1900</v>
      </c>
    </row>
    <row r="717" spans="7:12" x14ac:dyDescent="0.25">
      <c r="G717" s="52" t="e">
        <f>VLOOKUP(D717,Definitionstab!$A$3:$C$100,2,FALSE)</f>
        <v>#N/A</v>
      </c>
      <c r="H717" s="52" t="e">
        <f>VLOOKUP(D717,Definitionstab!$A$3:$C$100,3,FALSE)</f>
        <v>#N/A</v>
      </c>
      <c r="I717" s="52" t="str">
        <f t="shared" si="52"/>
        <v>Einnahme</v>
      </c>
      <c r="J717" s="52">
        <f t="shared" si="53"/>
        <v>0</v>
      </c>
      <c r="K717" s="52">
        <f t="shared" si="54"/>
        <v>1</v>
      </c>
      <c r="L717" s="52">
        <f t="shared" si="55"/>
        <v>1900</v>
      </c>
    </row>
    <row r="718" spans="7:12" x14ac:dyDescent="0.25">
      <c r="G718" s="52" t="e">
        <f>VLOOKUP(D718,Definitionstab!$A$3:$C$100,2,FALSE)</f>
        <v>#N/A</v>
      </c>
      <c r="H718" s="52" t="e">
        <f>VLOOKUP(D718,Definitionstab!$A$3:$C$100,3,FALSE)</f>
        <v>#N/A</v>
      </c>
      <c r="I718" s="52" t="str">
        <f t="shared" si="52"/>
        <v>Einnahme</v>
      </c>
      <c r="J718" s="52">
        <f t="shared" si="53"/>
        <v>0</v>
      </c>
      <c r="K718" s="52">
        <f t="shared" si="54"/>
        <v>1</v>
      </c>
      <c r="L718" s="52">
        <f t="shared" si="55"/>
        <v>1900</v>
      </c>
    </row>
    <row r="719" spans="7:12" x14ac:dyDescent="0.25">
      <c r="G719" s="52" t="e">
        <f>VLOOKUP(D719,Definitionstab!$A$3:$C$100,2,FALSE)</f>
        <v>#N/A</v>
      </c>
      <c r="H719" s="52" t="e">
        <f>VLOOKUP(D719,Definitionstab!$A$3:$C$100,3,FALSE)</f>
        <v>#N/A</v>
      </c>
      <c r="I719" s="52" t="str">
        <f t="shared" si="52"/>
        <v>Einnahme</v>
      </c>
      <c r="J719" s="52">
        <f t="shared" si="53"/>
        <v>0</v>
      </c>
      <c r="K719" s="52">
        <f t="shared" si="54"/>
        <v>1</v>
      </c>
      <c r="L719" s="52">
        <f t="shared" si="55"/>
        <v>1900</v>
      </c>
    </row>
    <row r="720" spans="7:12" x14ac:dyDescent="0.25">
      <c r="G720" s="52" t="e">
        <f>VLOOKUP(D720,Definitionstab!$A$3:$C$100,2,FALSE)</f>
        <v>#N/A</v>
      </c>
      <c r="H720" s="52" t="e">
        <f>VLOOKUP(D720,Definitionstab!$A$3:$C$100,3,FALSE)</f>
        <v>#N/A</v>
      </c>
      <c r="I720" s="52" t="str">
        <f t="shared" si="52"/>
        <v>Einnahme</v>
      </c>
      <c r="J720" s="52">
        <f t="shared" si="53"/>
        <v>0</v>
      </c>
      <c r="K720" s="52">
        <f t="shared" si="54"/>
        <v>1</v>
      </c>
      <c r="L720" s="52">
        <f t="shared" si="55"/>
        <v>1900</v>
      </c>
    </row>
    <row r="721" spans="7:12" x14ac:dyDescent="0.25">
      <c r="G721" s="52" t="e">
        <f>VLOOKUP(D721,Definitionstab!$A$3:$C$100,2,FALSE)</f>
        <v>#N/A</v>
      </c>
      <c r="H721" s="52" t="e">
        <f>VLOOKUP(D721,Definitionstab!$A$3:$C$100,3,FALSE)</f>
        <v>#N/A</v>
      </c>
      <c r="I721" s="52" t="str">
        <f t="shared" ref="I721:I784" si="56">IF(C721&gt;=0,"Einnahme","Ausgabe")</f>
        <v>Einnahme</v>
      </c>
      <c r="J721" s="52">
        <f t="shared" ref="J721:J784" si="57">DAY(A721)</f>
        <v>0</v>
      </c>
      <c r="K721" s="52">
        <f t="shared" ref="K721:K784" si="58">MONTH(A721)</f>
        <v>1</v>
      </c>
      <c r="L721" s="52">
        <f t="shared" ref="L721:L784" si="59">YEAR(A721)</f>
        <v>1900</v>
      </c>
    </row>
    <row r="722" spans="7:12" x14ac:dyDescent="0.25">
      <c r="G722" s="52" t="e">
        <f>VLOOKUP(D722,Definitionstab!$A$3:$C$100,2,FALSE)</f>
        <v>#N/A</v>
      </c>
      <c r="H722" s="52" t="e">
        <f>VLOOKUP(D722,Definitionstab!$A$3:$C$100,3,FALSE)</f>
        <v>#N/A</v>
      </c>
      <c r="I722" s="52" t="str">
        <f t="shared" si="56"/>
        <v>Einnahme</v>
      </c>
      <c r="J722" s="52">
        <f t="shared" si="57"/>
        <v>0</v>
      </c>
      <c r="K722" s="52">
        <f t="shared" si="58"/>
        <v>1</v>
      </c>
      <c r="L722" s="52">
        <f t="shared" si="59"/>
        <v>1900</v>
      </c>
    </row>
    <row r="723" spans="7:12" x14ac:dyDescent="0.25">
      <c r="G723" s="52" t="e">
        <f>VLOOKUP(D723,Definitionstab!$A$3:$C$100,2,FALSE)</f>
        <v>#N/A</v>
      </c>
      <c r="H723" s="52" t="e">
        <f>VLOOKUP(D723,Definitionstab!$A$3:$C$100,3,FALSE)</f>
        <v>#N/A</v>
      </c>
      <c r="I723" s="52" t="str">
        <f t="shared" si="56"/>
        <v>Einnahme</v>
      </c>
      <c r="J723" s="52">
        <f t="shared" si="57"/>
        <v>0</v>
      </c>
      <c r="K723" s="52">
        <f t="shared" si="58"/>
        <v>1</v>
      </c>
      <c r="L723" s="52">
        <f t="shared" si="59"/>
        <v>1900</v>
      </c>
    </row>
    <row r="724" spans="7:12" x14ac:dyDescent="0.25">
      <c r="G724" s="52" t="e">
        <f>VLOOKUP(D724,Definitionstab!$A$3:$C$100,2,FALSE)</f>
        <v>#N/A</v>
      </c>
      <c r="H724" s="52" t="e">
        <f>VLOOKUP(D724,Definitionstab!$A$3:$C$100,3,FALSE)</f>
        <v>#N/A</v>
      </c>
      <c r="I724" s="52" t="str">
        <f t="shared" si="56"/>
        <v>Einnahme</v>
      </c>
      <c r="J724" s="52">
        <f t="shared" si="57"/>
        <v>0</v>
      </c>
      <c r="K724" s="52">
        <f t="shared" si="58"/>
        <v>1</v>
      </c>
      <c r="L724" s="52">
        <f t="shared" si="59"/>
        <v>1900</v>
      </c>
    </row>
    <row r="725" spans="7:12" x14ac:dyDescent="0.25">
      <c r="G725" s="52" t="e">
        <f>VLOOKUP(D725,Definitionstab!$A$3:$C$100,2,FALSE)</f>
        <v>#N/A</v>
      </c>
      <c r="H725" s="52" t="e">
        <f>VLOOKUP(D725,Definitionstab!$A$3:$C$100,3,FALSE)</f>
        <v>#N/A</v>
      </c>
      <c r="I725" s="52" t="str">
        <f t="shared" si="56"/>
        <v>Einnahme</v>
      </c>
      <c r="J725" s="52">
        <f t="shared" si="57"/>
        <v>0</v>
      </c>
      <c r="K725" s="52">
        <f t="shared" si="58"/>
        <v>1</v>
      </c>
      <c r="L725" s="52">
        <f t="shared" si="59"/>
        <v>1900</v>
      </c>
    </row>
    <row r="726" spans="7:12" x14ac:dyDescent="0.25">
      <c r="G726" s="52" t="e">
        <f>VLOOKUP(D726,Definitionstab!$A$3:$C$100,2,FALSE)</f>
        <v>#N/A</v>
      </c>
      <c r="H726" s="52" t="e">
        <f>VLOOKUP(D726,Definitionstab!$A$3:$C$100,3,FALSE)</f>
        <v>#N/A</v>
      </c>
      <c r="I726" s="52" t="str">
        <f t="shared" si="56"/>
        <v>Einnahme</v>
      </c>
      <c r="J726" s="52">
        <f t="shared" si="57"/>
        <v>0</v>
      </c>
      <c r="K726" s="52">
        <f t="shared" si="58"/>
        <v>1</v>
      </c>
      <c r="L726" s="52">
        <f t="shared" si="59"/>
        <v>1900</v>
      </c>
    </row>
    <row r="727" spans="7:12" x14ac:dyDescent="0.25">
      <c r="G727" s="52" t="e">
        <f>VLOOKUP(D727,Definitionstab!$A$3:$C$100,2,FALSE)</f>
        <v>#N/A</v>
      </c>
      <c r="H727" s="52" t="e">
        <f>VLOOKUP(D727,Definitionstab!$A$3:$C$100,3,FALSE)</f>
        <v>#N/A</v>
      </c>
      <c r="I727" s="52" t="str">
        <f t="shared" si="56"/>
        <v>Einnahme</v>
      </c>
      <c r="J727" s="52">
        <f t="shared" si="57"/>
        <v>0</v>
      </c>
      <c r="K727" s="52">
        <f t="shared" si="58"/>
        <v>1</v>
      </c>
      <c r="L727" s="52">
        <f t="shared" si="59"/>
        <v>1900</v>
      </c>
    </row>
    <row r="728" spans="7:12" x14ac:dyDescent="0.25">
      <c r="G728" s="52" t="e">
        <f>VLOOKUP(D728,Definitionstab!$A$3:$C$100,2,FALSE)</f>
        <v>#N/A</v>
      </c>
      <c r="H728" s="52" t="e">
        <f>VLOOKUP(D728,Definitionstab!$A$3:$C$100,3,FALSE)</f>
        <v>#N/A</v>
      </c>
      <c r="I728" s="52" t="str">
        <f t="shared" si="56"/>
        <v>Einnahme</v>
      </c>
      <c r="J728" s="52">
        <f t="shared" si="57"/>
        <v>0</v>
      </c>
      <c r="K728" s="52">
        <f t="shared" si="58"/>
        <v>1</v>
      </c>
      <c r="L728" s="52">
        <f t="shared" si="59"/>
        <v>1900</v>
      </c>
    </row>
    <row r="729" spans="7:12" x14ac:dyDescent="0.25">
      <c r="G729" s="52" t="e">
        <f>VLOOKUP(D729,Definitionstab!$A$3:$C$100,2,FALSE)</f>
        <v>#N/A</v>
      </c>
      <c r="H729" s="52" t="e">
        <f>VLOOKUP(D729,Definitionstab!$A$3:$C$100,3,FALSE)</f>
        <v>#N/A</v>
      </c>
      <c r="I729" s="52" t="str">
        <f t="shared" si="56"/>
        <v>Einnahme</v>
      </c>
      <c r="J729" s="52">
        <f t="shared" si="57"/>
        <v>0</v>
      </c>
      <c r="K729" s="52">
        <f t="shared" si="58"/>
        <v>1</v>
      </c>
      <c r="L729" s="52">
        <f t="shared" si="59"/>
        <v>1900</v>
      </c>
    </row>
    <row r="730" spans="7:12" x14ac:dyDescent="0.25">
      <c r="G730" s="52" t="e">
        <f>VLOOKUP(D730,Definitionstab!$A$3:$C$100,2,FALSE)</f>
        <v>#N/A</v>
      </c>
      <c r="H730" s="52" t="e">
        <f>VLOOKUP(D730,Definitionstab!$A$3:$C$100,3,FALSE)</f>
        <v>#N/A</v>
      </c>
      <c r="I730" s="52" t="str">
        <f t="shared" si="56"/>
        <v>Einnahme</v>
      </c>
      <c r="J730" s="52">
        <f t="shared" si="57"/>
        <v>0</v>
      </c>
      <c r="K730" s="52">
        <f t="shared" si="58"/>
        <v>1</v>
      </c>
      <c r="L730" s="52">
        <f t="shared" si="59"/>
        <v>1900</v>
      </c>
    </row>
    <row r="731" spans="7:12" x14ac:dyDescent="0.25">
      <c r="G731" s="52" t="e">
        <f>VLOOKUP(D731,Definitionstab!$A$3:$C$100,2,FALSE)</f>
        <v>#N/A</v>
      </c>
      <c r="H731" s="52" t="e">
        <f>VLOOKUP(D731,Definitionstab!$A$3:$C$100,3,FALSE)</f>
        <v>#N/A</v>
      </c>
      <c r="I731" s="52" t="str">
        <f t="shared" si="56"/>
        <v>Einnahme</v>
      </c>
      <c r="J731" s="52">
        <f t="shared" si="57"/>
        <v>0</v>
      </c>
      <c r="K731" s="52">
        <f t="shared" si="58"/>
        <v>1</v>
      </c>
      <c r="L731" s="52">
        <f t="shared" si="59"/>
        <v>1900</v>
      </c>
    </row>
    <row r="732" spans="7:12" x14ac:dyDescent="0.25">
      <c r="G732" s="52" t="e">
        <f>VLOOKUP(D732,Definitionstab!$A$3:$C$100,2,FALSE)</f>
        <v>#N/A</v>
      </c>
      <c r="H732" s="52" t="e">
        <f>VLOOKUP(D732,Definitionstab!$A$3:$C$100,3,FALSE)</f>
        <v>#N/A</v>
      </c>
      <c r="I732" s="52" t="str">
        <f t="shared" si="56"/>
        <v>Einnahme</v>
      </c>
      <c r="J732" s="52">
        <f t="shared" si="57"/>
        <v>0</v>
      </c>
      <c r="K732" s="52">
        <f t="shared" si="58"/>
        <v>1</v>
      </c>
      <c r="L732" s="52">
        <f t="shared" si="59"/>
        <v>1900</v>
      </c>
    </row>
    <row r="733" spans="7:12" x14ac:dyDescent="0.25">
      <c r="G733" s="52" t="e">
        <f>VLOOKUP(D733,Definitionstab!$A$3:$C$100,2,FALSE)</f>
        <v>#N/A</v>
      </c>
      <c r="H733" s="52" t="e">
        <f>VLOOKUP(D733,Definitionstab!$A$3:$C$100,3,FALSE)</f>
        <v>#N/A</v>
      </c>
      <c r="I733" s="52" t="str">
        <f t="shared" si="56"/>
        <v>Einnahme</v>
      </c>
      <c r="J733" s="52">
        <f t="shared" si="57"/>
        <v>0</v>
      </c>
      <c r="K733" s="52">
        <f t="shared" si="58"/>
        <v>1</v>
      </c>
      <c r="L733" s="52">
        <f t="shared" si="59"/>
        <v>1900</v>
      </c>
    </row>
    <row r="734" spans="7:12" x14ac:dyDescent="0.25">
      <c r="G734" s="52" t="e">
        <f>VLOOKUP(D734,Definitionstab!$A$3:$C$100,2,FALSE)</f>
        <v>#N/A</v>
      </c>
      <c r="H734" s="52" t="e">
        <f>VLOOKUP(D734,Definitionstab!$A$3:$C$100,3,FALSE)</f>
        <v>#N/A</v>
      </c>
      <c r="I734" s="52" t="str">
        <f t="shared" si="56"/>
        <v>Einnahme</v>
      </c>
      <c r="J734" s="52">
        <f t="shared" si="57"/>
        <v>0</v>
      </c>
      <c r="K734" s="52">
        <f t="shared" si="58"/>
        <v>1</v>
      </c>
      <c r="L734" s="52">
        <f t="shared" si="59"/>
        <v>1900</v>
      </c>
    </row>
    <row r="735" spans="7:12" x14ac:dyDescent="0.25">
      <c r="G735" s="52" t="e">
        <f>VLOOKUP(D735,Definitionstab!$A$3:$C$100,2,FALSE)</f>
        <v>#N/A</v>
      </c>
      <c r="H735" s="52" t="e">
        <f>VLOOKUP(D735,Definitionstab!$A$3:$C$100,3,FALSE)</f>
        <v>#N/A</v>
      </c>
      <c r="I735" s="52" t="str">
        <f t="shared" si="56"/>
        <v>Einnahme</v>
      </c>
      <c r="J735" s="52">
        <f t="shared" si="57"/>
        <v>0</v>
      </c>
      <c r="K735" s="52">
        <f t="shared" si="58"/>
        <v>1</v>
      </c>
      <c r="L735" s="52">
        <f t="shared" si="59"/>
        <v>1900</v>
      </c>
    </row>
    <row r="736" spans="7:12" x14ac:dyDescent="0.25">
      <c r="G736" s="52" t="e">
        <f>VLOOKUP(D736,Definitionstab!$A$3:$C$100,2,FALSE)</f>
        <v>#N/A</v>
      </c>
      <c r="H736" s="52" t="e">
        <f>VLOOKUP(D736,Definitionstab!$A$3:$C$100,3,FALSE)</f>
        <v>#N/A</v>
      </c>
      <c r="I736" s="52" t="str">
        <f t="shared" si="56"/>
        <v>Einnahme</v>
      </c>
      <c r="J736" s="52">
        <f t="shared" si="57"/>
        <v>0</v>
      </c>
      <c r="K736" s="52">
        <f t="shared" si="58"/>
        <v>1</v>
      </c>
      <c r="L736" s="52">
        <f t="shared" si="59"/>
        <v>1900</v>
      </c>
    </row>
    <row r="737" spans="7:12" x14ac:dyDescent="0.25">
      <c r="G737" s="52" t="e">
        <f>VLOOKUP(D737,Definitionstab!$A$3:$C$100,2,FALSE)</f>
        <v>#N/A</v>
      </c>
      <c r="H737" s="52" t="e">
        <f>VLOOKUP(D737,Definitionstab!$A$3:$C$100,3,FALSE)</f>
        <v>#N/A</v>
      </c>
      <c r="I737" s="52" t="str">
        <f t="shared" si="56"/>
        <v>Einnahme</v>
      </c>
      <c r="J737" s="52">
        <f t="shared" si="57"/>
        <v>0</v>
      </c>
      <c r="K737" s="52">
        <f t="shared" si="58"/>
        <v>1</v>
      </c>
      <c r="L737" s="52">
        <f t="shared" si="59"/>
        <v>1900</v>
      </c>
    </row>
    <row r="738" spans="7:12" x14ac:dyDescent="0.25">
      <c r="G738" s="52" t="e">
        <f>VLOOKUP(D738,Definitionstab!$A$3:$C$100,2,FALSE)</f>
        <v>#N/A</v>
      </c>
      <c r="H738" s="52" t="e">
        <f>VLOOKUP(D738,Definitionstab!$A$3:$C$100,3,FALSE)</f>
        <v>#N/A</v>
      </c>
      <c r="I738" s="52" t="str">
        <f t="shared" si="56"/>
        <v>Einnahme</v>
      </c>
      <c r="J738" s="52">
        <f t="shared" si="57"/>
        <v>0</v>
      </c>
      <c r="K738" s="52">
        <f t="shared" si="58"/>
        <v>1</v>
      </c>
      <c r="L738" s="52">
        <f t="shared" si="59"/>
        <v>1900</v>
      </c>
    </row>
    <row r="739" spans="7:12" x14ac:dyDescent="0.25">
      <c r="G739" s="52" t="e">
        <f>VLOOKUP(D739,Definitionstab!$A$3:$C$100,2,FALSE)</f>
        <v>#N/A</v>
      </c>
      <c r="H739" s="52" t="e">
        <f>VLOOKUP(D739,Definitionstab!$A$3:$C$100,3,FALSE)</f>
        <v>#N/A</v>
      </c>
      <c r="I739" s="52" t="str">
        <f t="shared" si="56"/>
        <v>Einnahme</v>
      </c>
      <c r="J739" s="52">
        <f t="shared" si="57"/>
        <v>0</v>
      </c>
      <c r="K739" s="52">
        <f t="shared" si="58"/>
        <v>1</v>
      </c>
      <c r="L739" s="52">
        <f t="shared" si="59"/>
        <v>1900</v>
      </c>
    </row>
    <row r="740" spans="7:12" x14ac:dyDescent="0.25">
      <c r="G740" s="52" t="e">
        <f>VLOOKUP(D740,Definitionstab!$A$3:$C$100,2,FALSE)</f>
        <v>#N/A</v>
      </c>
      <c r="H740" s="52" t="e">
        <f>VLOOKUP(D740,Definitionstab!$A$3:$C$100,3,FALSE)</f>
        <v>#N/A</v>
      </c>
      <c r="I740" s="52" t="str">
        <f t="shared" si="56"/>
        <v>Einnahme</v>
      </c>
      <c r="J740" s="52">
        <f t="shared" si="57"/>
        <v>0</v>
      </c>
      <c r="K740" s="52">
        <f t="shared" si="58"/>
        <v>1</v>
      </c>
      <c r="L740" s="52">
        <f t="shared" si="59"/>
        <v>1900</v>
      </c>
    </row>
    <row r="741" spans="7:12" x14ac:dyDescent="0.25">
      <c r="G741" s="52" t="e">
        <f>VLOOKUP(D741,Definitionstab!$A$3:$C$100,2,FALSE)</f>
        <v>#N/A</v>
      </c>
      <c r="H741" s="52" t="e">
        <f>VLOOKUP(D741,Definitionstab!$A$3:$C$100,3,FALSE)</f>
        <v>#N/A</v>
      </c>
      <c r="I741" s="52" t="str">
        <f t="shared" si="56"/>
        <v>Einnahme</v>
      </c>
      <c r="J741" s="52">
        <f t="shared" si="57"/>
        <v>0</v>
      </c>
      <c r="K741" s="52">
        <f t="shared" si="58"/>
        <v>1</v>
      </c>
      <c r="L741" s="52">
        <f t="shared" si="59"/>
        <v>1900</v>
      </c>
    </row>
    <row r="742" spans="7:12" x14ac:dyDescent="0.25">
      <c r="G742" s="52" t="e">
        <f>VLOOKUP(D742,Definitionstab!$A$3:$C$100,2,FALSE)</f>
        <v>#N/A</v>
      </c>
      <c r="H742" s="52" t="e">
        <f>VLOOKUP(D742,Definitionstab!$A$3:$C$100,3,FALSE)</f>
        <v>#N/A</v>
      </c>
      <c r="I742" s="52" t="str">
        <f t="shared" si="56"/>
        <v>Einnahme</v>
      </c>
      <c r="J742" s="52">
        <f t="shared" si="57"/>
        <v>0</v>
      </c>
      <c r="K742" s="52">
        <f t="shared" si="58"/>
        <v>1</v>
      </c>
      <c r="L742" s="52">
        <f t="shared" si="59"/>
        <v>1900</v>
      </c>
    </row>
    <row r="743" spans="7:12" x14ac:dyDescent="0.25">
      <c r="G743" s="52" t="e">
        <f>VLOOKUP(D743,Definitionstab!$A$3:$C$100,2,FALSE)</f>
        <v>#N/A</v>
      </c>
      <c r="H743" s="52" t="e">
        <f>VLOOKUP(D743,Definitionstab!$A$3:$C$100,3,FALSE)</f>
        <v>#N/A</v>
      </c>
      <c r="I743" s="52" t="str">
        <f t="shared" si="56"/>
        <v>Einnahme</v>
      </c>
      <c r="J743" s="52">
        <f t="shared" si="57"/>
        <v>0</v>
      </c>
      <c r="K743" s="52">
        <f t="shared" si="58"/>
        <v>1</v>
      </c>
      <c r="L743" s="52">
        <f t="shared" si="59"/>
        <v>1900</v>
      </c>
    </row>
    <row r="744" spans="7:12" x14ac:dyDescent="0.25">
      <c r="G744" s="52" t="e">
        <f>VLOOKUP(D744,Definitionstab!$A$3:$C$100,2,FALSE)</f>
        <v>#N/A</v>
      </c>
      <c r="H744" s="52" t="e">
        <f>VLOOKUP(D744,Definitionstab!$A$3:$C$100,3,FALSE)</f>
        <v>#N/A</v>
      </c>
      <c r="I744" s="52" t="str">
        <f t="shared" si="56"/>
        <v>Einnahme</v>
      </c>
      <c r="J744" s="52">
        <f t="shared" si="57"/>
        <v>0</v>
      </c>
      <c r="K744" s="52">
        <f t="shared" si="58"/>
        <v>1</v>
      </c>
      <c r="L744" s="52">
        <f t="shared" si="59"/>
        <v>1900</v>
      </c>
    </row>
    <row r="745" spans="7:12" x14ac:dyDescent="0.25">
      <c r="G745" s="52" t="e">
        <f>VLOOKUP(D745,Definitionstab!$A$3:$C$100,2,FALSE)</f>
        <v>#N/A</v>
      </c>
      <c r="H745" s="52" t="e">
        <f>VLOOKUP(D745,Definitionstab!$A$3:$C$100,3,FALSE)</f>
        <v>#N/A</v>
      </c>
      <c r="I745" s="52" t="str">
        <f t="shared" si="56"/>
        <v>Einnahme</v>
      </c>
      <c r="J745" s="52">
        <f t="shared" si="57"/>
        <v>0</v>
      </c>
      <c r="K745" s="52">
        <f t="shared" si="58"/>
        <v>1</v>
      </c>
      <c r="L745" s="52">
        <f t="shared" si="59"/>
        <v>1900</v>
      </c>
    </row>
    <row r="746" spans="7:12" x14ac:dyDescent="0.25">
      <c r="G746" s="52" t="e">
        <f>VLOOKUP(D746,Definitionstab!$A$3:$C$100,2,FALSE)</f>
        <v>#N/A</v>
      </c>
      <c r="H746" s="52" t="e">
        <f>VLOOKUP(D746,Definitionstab!$A$3:$C$100,3,FALSE)</f>
        <v>#N/A</v>
      </c>
      <c r="I746" s="52" t="str">
        <f t="shared" si="56"/>
        <v>Einnahme</v>
      </c>
      <c r="J746" s="52">
        <f t="shared" si="57"/>
        <v>0</v>
      </c>
      <c r="K746" s="52">
        <f t="shared" si="58"/>
        <v>1</v>
      </c>
      <c r="L746" s="52">
        <f t="shared" si="59"/>
        <v>1900</v>
      </c>
    </row>
    <row r="747" spans="7:12" x14ac:dyDescent="0.25">
      <c r="G747" s="52" t="e">
        <f>VLOOKUP(D747,Definitionstab!$A$3:$C$100,2,FALSE)</f>
        <v>#N/A</v>
      </c>
      <c r="H747" s="52" t="e">
        <f>VLOOKUP(D747,Definitionstab!$A$3:$C$100,3,FALSE)</f>
        <v>#N/A</v>
      </c>
      <c r="I747" s="52" t="str">
        <f t="shared" si="56"/>
        <v>Einnahme</v>
      </c>
      <c r="J747" s="52">
        <f t="shared" si="57"/>
        <v>0</v>
      </c>
      <c r="K747" s="52">
        <f t="shared" si="58"/>
        <v>1</v>
      </c>
      <c r="L747" s="52">
        <f t="shared" si="59"/>
        <v>1900</v>
      </c>
    </row>
    <row r="748" spans="7:12" x14ac:dyDescent="0.25">
      <c r="G748" s="52" t="e">
        <f>VLOOKUP(D748,Definitionstab!$A$3:$C$100,2,FALSE)</f>
        <v>#N/A</v>
      </c>
      <c r="H748" s="52" t="e">
        <f>VLOOKUP(D748,Definitionstab!$A$3:$C$100,3,FALSE)</f>
        <v>#N/A</v>
      </c>
      <c r="I748" s="52" t="str">
        <f t="shared" si="56"/>
        <v>Einnahme</v>
      </c>
      <c r="J748" s="52">
        <f t="shared" si="57"/>
        <v>0</v>
      </c>
      <c r="K748" s="52">
        <f t="shared" si="58"/>
        <v>1</v>
      </c>
      <c r="L748" s="52">
        <f t="shared" si="59"/>
        <v>1900</v>
      </c>
    </row>
    <row r="749" spans="7:12" x14ac:dyDescent="0.25">
      <c r="G749" s="52" t="e">
        <f>VLOOKUP(D749,Definitionstab!$A$3:$C$100,2,FALSE)</f>
        <v>#N/A</v>
      </c>
      <c r="H749" s="52" t="e">
        <f>VLOOKUP(D749,Definitionstab!$A$3:$C$100,3,FALSE)</f>
        <v>#N/A</v>
      </c>
      <c r="I749" s="52" t="str">
        <f t="shared" si="56"/>
        <v>Einnahme</v>
      </c>
      <c r="J749" s="52">
        <f t="shared" si="57"/>
        <v>0</v>
      </c>
      <c r="K749" s="52">
        <f t="shared" si="58"/>
        <v>1</v>
      </c>
      <c r="L749" s="52">
        <f t="shared" si="59"/>
        <v>1900</v>
      </c>
    </row>
    <row r="750" spans="7:12" x14ac:dyDescent="0.25">
      <c r="G750" s="52" t="e">
        <f>VLOOKUP(D750,Definitionstab!$A$3:$C$100,2,FALSE)</f>
        <v>#N/A</v>
      </c>
      <c r="H750" s="52" t="e">
        <f>VLOOKUP(D750,Definitionstab!$A$3:$C$100,3,FALSE)</f>
        <v>#N/A</v>
      </c>
      <c r="I750" s="52" t="str">
        <f t="shared" si="56"/>
        <v>Einnahme</v>
      </c>
      <c r="J750" s="52">
        <f t="shared" si="57"/>
        <v>0</v>
      </c>
      <c r="K750" s="52">
        <f t="shared" si="58"/>
        <v>1</v>
      </c>
      <c r="L750" s="52">
        <f t="shared" si="59"/>
        <v>1900</v>
      </c>
    </row>
    <row r="751" spans="7:12" x14ac:dyDescent="0.25">
      <c r="G751" s="52" t="e">
        <f>VLOOKUP(D751,Definitionstab!$A$3:$C$100,2,FALSE)</f>
        <v>#N/A</v>
      </c>
      <c r="H751" s="52" t="e">
        <f>VLOOKUP(D751,Definitionstab!$A$3:$C$100,3,FALSE)</f>
        <v>#N/A</v>
      </c>
      <c r="I751" s="52" t="str">
        <f t="shared" si="56"/>
        <v>Einnahme</v>
      </c>
      <c r="J751" s="52">
        <f t="shared" si="57"/>
        <v>0</v>
      </c>
      <c r="K751" s="52">
        <f t="shared" si="58"/>
        <v>1</v>
      </c>
      <c r="L751" s="52">
        <f t="shared" si="59"/>
        <v>1900</v>
      </c>
    </row>
    <row r="752" spans="7:12" x14ac:dyDescent="0.25">
      <c r="G752" s="52" t="e">
        <f>VLOOKUP(D752,Definitionstab!$A$3:$C$100,2,FALSE)</f>
        <v>#N/A</v>
      </c>
      <c r="H752" s="52" t="e">
        <f>VLOOKUP(D752,Definitionstab!$A$3:$C$100,3,FALSE)</f>
        <v>#N/A</v>
      </c>
      <c r="I752" s="52" t="str">
        <f t="shared" si="56"/>
        <v>Einnahme</v>
      </c>
      <c r="J752" s="52">
        <f t="shared" si="57"/>
        <v>0</v>
      </c>
      <c r="K752" s="52">
        <f t="shared" si="58"/>
        <v>1</v>
      </c>
      <c r="L752" s="52">
        <f t="shared" si="59"/>
        <v>1900</v>
      </c>
    </row>
    <row r="753" spans="7:12" x14ac:dyDescent="0.25">
      <c r="G753" s="52" t="e">
        <f>VLOOKUP(D753,Definitionstab!$A$3:$C$100,2,FALSE)</f>
        <v>#N/A</v>
      </c>
      <c r="H753" s="52" t="e">
        <f>VLOOKUP(D753,Definitionstab!$A$3:$C$100,3,FALSE)</f>
        <v>#N/A</v>
      </c>
      <c r="I753" s="52" t="str">
        <f t="shared" si="56"/>
        <v>Einnahme</v>
      </c>
      <c r="J753" s="52">
        <f t="shared" si="57"/>
        <v>0</v>
      </c>
      <c r="K753" s="52">
        <f t="shared" si="58"/>
        <v>1</v>
      </c>
      <c r="L753" s="52">
        <f t="shared" si="59"/>
        <v>1900</v>
      </c>
    </row>
    <row r="754" spans="7:12" x14ac:dyDescent="0.25">
      <c r="G754" s="52" t="e">
        <f>VLOOKUP(D754,Definitionstab!$A$3:$C$100,2,FALSE)</f>
        <v>#N/A</v>
      </c>
      <c r="H754" s="52" t="e">
        <f>VLOOKUP(D754,Definitionstab!$A$3:$C$100,3,FALSE)</f>
        <v>#N/A</v>
      </c>
      <c r="I754" s="52" t="str">
        <f t="shared" si="56"/>
        <v>Einnahme</v>
      </c>
      <c r="J754" s="52">
        <f t="shared" si="57"/>
        <v>0</v>
      </c>
      <c r="K754" s="52">
        <f t="shared" si="58"/>
        <v>1</v>
      </c>
      <c r="L754" s="52">
        <f t="shared" si="59"/>
        <v>1900</v>
      </c>
    </row>
    <row r="755" spans="7:12" x14ac:dyDescent="0.25">
      <c r="G755" s="52" t="e">
        <f>VLOOKUP(D755,Definitionstab!$A$3:$C$100,2,FALSE)</f>
        <v>#N/A</v>
      </c>
      <c r="H755" s="52" t="e">
        <f>VLOOKUP(D755,Definitionstab!$A$3:$C$100,3,FALSE)</f>
        <v>#N/A</v>
      </c>
      <c r="I755" s="52" t="str">
        <f t="shared" si="56"/>
        <v>Einnahme</v>
      </c>
      <c r="J755" s="52">
        <f t="shared" si="57"/>
        <v>0</v>
      </c>
      <c r="K755" s="52">
        <f t="shared" si="58"/>
        <v>1</v>
      </c>
      <c r="L755" s="52">
        <f t="shared" si="59"/>
        <v>1900</v>
      </c>
    </row>
    <row r="756" spans="7:12" x14ac:dyDescent="0.25">
      <c r="G756" s="52" t="e">
        <f>VLOOKUP(D756,Definitionstab!$A$3:$C$100,2,FALSE)</f>
        <v>#N/A</v>
      </c>
      <c r="H756" s="52" t="e">
        <f>VLOOKUP(D756,Definitionstab!$A$3:$C$100,3,FALSE)</f>
        <v>#N/A</v>
      </c>
      <c r="I756" s="52" t="str">
        <f t="shared" si="56"/>
        <v>Einnahme</v>
      </c>
      <c r="J756" s="52">
        <f t="shared" si="57"/>
        <v>0</v>
      </c>
      <c r="K756" s="52">
        <f t="shared" si="58"/>
        <v>1</v>
      </c>
      <c r="L756" s="52">
        <f t="shared" si="59"/>
        <v>1900</v>
      </c>
    </row>
    <row r="757" spans="7:12" x14ac:dyDescent="0.25">
      <c r="G757" s="52" t="e">
        <f>VLOOKUP(D757,Definitionstab!$A$3:$C$100,2,FALSE)</f>
        <v>#N/A</v>
      </c>
      <c r="H757" s="52" t="e">
        <f>VLOOKUP(D757,Definitionstab!$A$3:$C$100,3,FALSE)</f>
        <v>#N/A</v>
      </c>
      <c r="I757" s="52" t="str">
        <f t="shared" si="56"/>
        <v>Einnahme</v>
      </c>
      <c r="J757" s="52">
        <f t="shared" si="57"/>
        <v>0</v>
      </c>
      <c r="K757" s="52">
        <f t="shared" si="58"/>
        <v>1</v>
      </c>
      <c r="L757" s="52">
        <f t="shared" si="59"/>
        <v>1900</v>
      </c>
    </row>
    <row r="758" spans="7:12" x14ac:dyDescent="0.25">
      <c r="G758" s="52" t="e">
        <f>VLOOKUP(D758,Definitionstab!$A$3:$C$100,2,FALSE)</f>
        <v>#N/A</v>
      </c>
      <c r="H758" s="52" t="e">
        <f>VLOOKUP(D758,Definitionstab!$A$3:$C$100,3,FALSE)</f>
        <v>#N/A</v>
      </c>
      <c r="I758" s="52" t="str">
        <f t="shared" si="56"/>
        <v>Einnahme</v>
      </c>
      <c r="J758" s="52">
        <f t="shared" si="57"/>
        <v>0</v>
      </c>
      <c r="K758" s="52">
        <f t="shared" si="58"/>
        <v>1</v>
      </c>
      <c r="L758" s="52">
        <f t="shared" si="59"/>
        <v>1900</v>
      </c>
    </row>
    <row r="759" spans="7:12" x14ac:dyDescent="0.25">
      <c r="G759" s="52" t="e">
        <f>VLOOKUP(D759,Definitionstab!$A$3:$C$100,2,FALSE)</f>
        <v>#N/A</v>
      </c>
      <c r="H759" s="52" t="e">
        <f>VLOOKUP(D759,Definitionstab!$A$3:$C$100,3,FALSE)</f>
        <v>#N/A</v>
      </c>
      <c r="I759" s="52" t="str">
        <f t="shared" si="56"/>
        <v>Einnahme</v>
      </c>
      <c r="J759" s="52">
        <f t="shared" si="57"/>
        <v>0</v>
      </c>
      <c r="K759" s="52">
        <f t="shared" si="58"/>
        <v>1</v>
      </c>
      <c r="L759" s="52">
        <f t="shared" si="59"/>
        <v>1900</v>
      </c>
    </row>
    <row r="760" spans="7:12" x14ac:dyDescent="0.25">
      <c r="G760" s="52" t="e">
        <f>VLOOKUP(D760,Definitionstab!$A$3:$C$100,2,FALSE)</f>
        <v>#N/A</v>
      </c>
      <c r="H760" s="52" t="e">
        <f>VLOOKUP(D760,Definitionstab!$A$3:$C$100,3,FALSE)</f>
        <v>#N/A</v>
      </c>
      <c r="I760" s="52" t="str">
        <f t="shared" si="56"/>
        <v>Einnahme</v>
      </c>
      <c r="J760" s="52">
        <f t="shared" si="57"/>
        <v>0</v>
      </c>
      <c r="K760" s="52">
        <f t="shared" si="58"/>
        <v>1</v>
      </c>
      <c r="L760" s="52">
        <f t="shared" si="59"/>
        <v>1900</v>
      </c>
    </row>
    <row r="761" spans="7:12" x14ac:dyDescent="0.25">
      <c r="G761" s="52" t="e">
        <f>VLOOKUP(D761,Definitionstab!$A$3:$C$100,2,FALSE)</f>
        <v>#N/A</v>
      </c>
      <c r="H761" s="52" t="e">
        <f>VLOOKUP(D761,Definitionstab!$A$3:$C$100,3,FALSE)</f>
        <v>#N/A</v>
      </c>
      <c r="I761" s="52" t="str">
        <f t="shared" si="56"/>
        <v>Einnahme</v>
      </c>
      <c r="J761" s="52">
        <f t="shared" si="57"/>
        <v>0</v>
      </c>
      <c r="K761" s="52">
        <f t="shared" si="58"/>
        <v>1</v>
      </c>
      <c r="L761" s="52">
        <f t="shared" si="59"/>
        <v>1900</v>
      </c>
    </row>
    <row r="762" spans="7:12" x14ac:dyDescent="0.25">
      <c r="G762" s="52" t="e">
        <f>VLOOKUP(D762,Definitionstab!$A$3:$C$100,2,FALSE)</f>
        <v>#N/A</v>
      </c>
      <c r="H762" s="52" t="e">
        <f>VLOOKUP(D762,Definitionstab!$A$3:$C$100,3,FALSE)</f>
        <v>#N/A</v>
      </c>
      <c r="I762" s="52" t="str">
        <f t="shared" si="56"/>
        <v>Einnahme</v>
      </c>
      <c r="J762" s="52">
        <f t="shared" si="57"/>
        <v>0</v>
      </c>
      <c r="K762" s="52">
        <f t="shared" si="58"/>
        <v>1</v>
      </c>
      <c r="L762" s="52">
        <f t="shared" si="59"/>
        <v>1900</v>
      </c>
    </row>
    <row r="763" spans="7:12" x14ac:dyDescent="0.25">
      <c r="G763" s="52" t="e">
        <f>VLOOKUP(D763,Definitionstab!$A$3:$C$100,2,FALSE)</f>
        <v>#N/A</v>
      </c>
      <c r="H763" s="52" t="e">
        <f>VLOOKUP(D763,Definitionstab!$A$3:$C$100,3,FALSE)</f>
        <v>#N/A</v>
      </c>
      <c r="I763" s="52" t="str">
        <f t="shared" si="56"/>
        <v>Einnahme</v>
      </c>
      <c r="J763" s="52">
        <f t="shared" si="57"/>
        <v>0</v>
      </c>
      <c r="K763" s="52">
        <f t="shared" si="58"/>
        <v>1</v>
      </c>
      <c r="L763" s="52">
        <f t="shared" si="59"/>
        <v>1900</v>
      </c>
    </row>
    <row r="764" spans="7:12" x14ac:dyDescent="0.25">
      <c r="G764" s="52" t="e">
        <f>VLOOKUP(D764,Definitionstab!$A$3:$C$100,2,FALSE)</f>
        <v>#N/A</v>
      </c>
      <c r="H764" s="52" t="e">
        <f>VLOOKUP(D764,Definitionstab!$A$3:$C$100,3,FALSE)</f>
        <v>#N/A</v>
      </c>
      <c r="I764" s="52" t="str">
        <f t="shared" si="56"/>
        <v>Einnahme</v>
      </c>
      <c r="J764" s="52">
        <f t="shared" si="57"/>
        <v>0</v>
      </c>
      <c r="K764" s="52">
        <f t="shared" si="58"/>
        <v>1</v>
      </c>
      <c r="L764" s="52">
        <f t="shared" si="59"/>
        <v>1900</v>
      </c>
    </row>
    <row r="765" spans="7:12" x14ac:dyDescent="0.25">
      <c r="G765" s="52" t="e">
        <f>VLOOKUP(D765,Definitionstab!$A$3:$C$100,2,FALSE)</f>
        <v>#N/A</v>
      </c>
      <c r="H765" s="52" t="e">
        <f>VLOOKUP(D765,Definitionstab!$A$3:$C$100,3,FALSE)</f>
        <v>#N/A</v>
      </c>
      <c r="I765" s="52" t="str">
        <f t="shared" si="56"/>
        <v>Einnahme</v>
      </c>
      <c r="J765" s="52">
        <f t="shared" si="57"/>
        <v>0</v>
      </c>
      <c r="K765" s="52">
        <f t="shared" si="58"/>
        <v>1</v>
      </c>
      <c r="L765" s="52">
        <f t="shared" si="59"/>
        <v>1900</v>
      </c>
    </row>
    <row r="766" spans="7:12" x14ac:dyDescent="0.25">
      <c r="G766" s="52" t="e">
        <f>VLOOKUP(D766,Definitionstab!$A$3:$C$100,2,FALSE)</f>
        <v>#N/A</v>
      </c>
      <c r="H766" s="52" t="e">
        <f>VLOOKUP(D766,Definitionstab!$A$3:$C$100,3,FALSE)</f>
        <v>#N/A</v>
      </c>
      <c r="I766" s="52" t="str">
        <f t="shared" si="56"/>
        <v>Einnahme</v>
      </c>
      <c r="J766" s="52">
        <f t="shared" si="57"/>
        <v>0</v>
      </c>
      <c r="K766" s="52">
        <f t="shared" si="58"/>
        <v>1</v>
      </c>
      <c r="L766" s="52">
        <f t="shared" si="59"/>
        <v>1900</v>
      </c>
    </row>
    <row r="767" spans="7:12" x14ac:dyDescent="0.25">
      <c r="G767" s="52" t="e">
        <f>VLOOKUP(D767,Definitionstab!$A$3:$C$100,2,FALSE)</f>
        <v>#N/A</v>
      </c>
      <c r="H767" s="52" t="e">
        <f>VLOOKUP(D767,Definitionstab!$A$3:$C$100,3,FALSE)</f>
        <v>#N/A</v>
      </c>
      <c r="I767" s="52" t="str">
        <f t="shared" si="56"/>
        <v>Einnahme</v>
      </c>
      <c r="J767" s="52">
        <f t="shared" si="57"/>
        <v>0</v>
      </c>
      <c r="K767" s="52">
        <f t="shared" si="58"/>
        <v>1</v>
      </c>
      <c r="L767" s="52">
        <f t="shared" si="59"/>
        <v>1900</v>
      </c>
    </row>
    <row r="768" spans="7:12" x14ac:dyDescent="0.25">
      <c r="G768" s="52" t="e">
        <f>VLOOKUP(D768,Definitionstab!$A$3:$C$100,2,FALSE)</f>
        <v>#N/A</v>
      </c>
      <c r="H768" s="52" t="e">
        <f>VLOOKUP(D768,Definitionstab!$A$3:$C$100,3,FALSE)</f>
        <v>#N/A</v>
      </c>
      <c r="I768" s="52" t="str">
        <f t="shared" si="56"/>
        <v>Einnahme</v>
      </c>
      <c r="J768" s="52">
        <f t="shared" si="57"/>
        <v>0</v>
      </c>
      <c r="K768" s="52">
        <f t="shared" si="58"/>
        <v>1</v>
      </c>
      <c r="L768" s="52">
        <f t="shared" si="59"/>
        <v>1900</v>
      </c>
    </row>
    <row r="769" spans="7:12" x14ac:dyDescent="0.25">
      <c r="G769" s="52" t="e">
        <f>VLOOKUP(D769,Definitionstab!$A$3:$C$100,2,FALSE)</f>
        <v>#N/A</v>
      </c>
      <c r="H769" s="52" t="e">
        <f>VLOOKUP(D769,Definitionstab!$A$3:$C$100,3,FALSE)</f>
        <v>#N/A</v>
      </c>
      <c r="I769" s="52" t="str">
        <f t="shared" si="56"/>
        <v>Einnahme</v>
      </c>
      <c r="J769" s="52">
        <f t="shared" si="57"/>
        <v>0</v>
      </c>
      <c r="K769" s="52">
        <f t="shared" si="58"/>
        <v>1</v>
      </c>
      <c r="L769" s="52">
        <f t="shared" si="59"/>
        <v>1900</v>
      </c>
    </row>
    <row r="770" spans="7:12" x14ac:dyDescent="0.25">
      <c r="G770" s="52" t="e">
        <f>VLOOKUP(D770,Definitionstab!$A$3:$C$100,2,FALSE)</f>
        <v>#N/A</v>
      </c>
      <c r="H770" s="52" t="e">
        <f>VLOOKUP(D770,Definitionstab!$A$3:$C$100,3,FALSE)</f>
        <v>#N/A</v>
      </c>
      <c r="I770" s="52" t="str">
        <f t="shared" si="56"/>
        <v>Einnahme</v>
      </c>
      <c r="J770" s="52">
        <f t="shared" si="57"/>
        <v>0</v>
      </c>
      <c r="K770" s="52">
        <f t="shared" si="58"/>
        <v>1</v>
      </c>
      <c r="L770" s="52">
        <f t="shared" si="59"/>
        <v>1900</v>
      </c>
    </row>
    <row r="771" spans="7:12" x14ac:dyDescent="0.25">
      <c r="G771" s="52" t="e">
        <f>VLOOKUP(D771,Definitionstab!$A$3:$C$100,2,FALSE)</f>
        <v>#N/A</v>
      </c>
      <c r="H771" s="52" t="e">
        <f>VLOOKUP(D771,Definitionstab!$A$3:$C$100,3,FALSE)</f>
        <v>#N/A</v>
      </c>
      <c r="I771" s="52" t="str">
        <f t="shared" si="56"/>
        <v>Einnahme</v>
      </c>
      <c r="J771" s="52">
        <f t="shared" si="57"/>
        <v>0</v>
      </c>
      <c r="K771" s="52">
        <f t="shared" si="58"/>
        <v>1</v>
      </c>
      <c r="L771" s="52">
        <f t="shared" si="59"/>
        <v>1900</v>
      </c>
    </row>
    <row r="772" spans="7:12" x14ac:dyDescent="0.25">
      <c r="G772" s="52" t="e">
        <f>VLOOKUP(D772,Definitionstab!$A$3:$C$100,2,FALSE)</f>
        <v>#N/A</v>
      </c>
      <c r="H772" s="52" t="e">
        <f>VLOOKUP(D772,Definitionstab!$A$3:$C$100,3,FALSE)</f>
        <v>#N/A</v>
      </c>
      <c r="I772" s="52" t="str">
        <f t="shared" si="56"/>
        <v>Einnahme</v>
      </c>
      <c r="J772" s="52">
        <f t="shared" si="57"/>
        <v>0</v>
      </c>
      <c r="K772" s="52">
        <f t="shared" si="58"/>
        <v>1</v>
      </c>
      <c r="L772" s="52">
        <f t="shared" si="59"/>
        <v>1900</v>
      </c>
    </row>
    <row r="773" spans="7:12" x14ac:dyDescent="0.25">
      <c r="G773" s="52" t="e">
        <f>VLOOKUP(D773,Definitionstab!$A$3:$C$100,2,FALSE)</f>
        <v>#N/A</v>
      </c>
      <c r="H773" s="52" t="e">
        <f>VLOOKUP(D773,Definitionstab!$A$3:$C$100,3,FALSE)</f>
        <v>#N/A</v>
      </c>
      <c r="I773" s="52" t="str">
        <f t="shared" si="56"/>
        <v>Einnahme</v>
      </c>
      <c r="J773" s="52">
        <f t="shared" si="57"/>
        <v>0</v>
      </c>
      <c r="K773" s="52">
        <f t="shared" si="58"/>
        <v>1</v>
      </c>
      <c r="L773" s="52">
        <f t="shared" si="59"/>
        <v>1900</v>
      </c>
    </row>
    <row r="774" spans="7:12" x14ac:dyDescent="0.25">
      <c r="G774" s="52" t="e">
        <f>VLOOKUP(D774,Definitionstab!$A$3:$C$100,2,FALSE)</f>
        <v>#N/A</v>
      </c>
      <c r="H774" s="52" t="e">
        <f>VLOOKUP(D774,Definitionstab!$A$3:$C$100,3,FALSE)</f>
        <v>#N/A</v>
      </c>
      <c r="I774" s="52" t="str">
        <f t="shared" si="56"/>
        <v>Einnahme</v>
      </c>
      <c r="J774" s="52">
        <f t="shared" si="57"/>
        <v>0</v>
      </c>
      <c r="K774" s="52">
        <f t="shared" si="58"/>
        <v>1</v>
      </c>
      <c r="L774" s="52">
        <f t="shared" si="59"/>
        <v>1900</v>
      </c>
    </row>
    <row r="775" spans="7:12" x14ac:dyDescent="0.25">
      <c r="G775" s="52" t="e">
        <f>VLOOKUP(D775,Definitionstab!$A$3:$C$100,2,FALSE)</f>
        <v>#N/A</v>
      </c>
      <c r="H775" s="52" t="e">
        <f>VLOOKUP(D775,Definitionstab!$A$3:$C$100,3,FALSE)</f>
        <v>#N/A</v>
      </c>
      <c r="I775" s="52" t="str">
        <f t="shared" si="56"/>
        <v>Einnahme</v>
      </c>
      <c r="J775" s="52">
        <f t="shared" si="57"/>
        <v>0</v>
      </c>
      <c r="K775" s="52">
        <f t="shared" si="58"/>
        <v>1</v>
      </c>
      <c r="L775" s="52">
        <f t="shared" si="59"/>
        <v>1900</v>
      </c>
    </row>
    <row r="776" spans="7:12" x14ac:dyDescent="0.25">
      <c r="G776" s="52" t="e">
        <f>VLOOKUP(D776,Definitionstab!$A$3:$C$100,2,FALSE)</f>
        <v>#N/A</v>
      </c>
      <c r="H776" s="52" t="e">
        <f>VLOOKUP(D776,Definitionstab!$A$3:$C$100,3,FALSE)</f>
        <v>#N/A</v>
      </c>
      <c r="I776" s="52" t="str">
        <f t="shared" si="56"/>
        <v>Einnahme</v>
      </c>
      <c r="J776" s="52">
        <f t="shared" si="57"/>
        <v>0</v>
      </c>
      <c r="K776" s="52">
        <f t="shared" si="58"/>
        <v>1</v>
      </c>
      <c r="L776" s="52">
        <f t="shared" si="59"/>
        <v>1900</v>
      </c>
    </row>
    <row r="777" spans="7:12" x14ac:dyDescent="0.25">
      <c r="G777" s="52" t="e">
        <f>VLOOKUP(D777,Definitionstab!$A$3:$C$100,2,FALSE)</f>
        <v>#N/A</v>
      </c>
      <c r="H777" s="52" t="e">
        <f>VLOOKUP(D777,Definitionstab!$A$3:$C$100,3,FALSE)</f>
        <v>#N/A</v>
      </c>
      <c r="I777" s="52" t="str">
        <f t="shared" si="56"/>
        <v>Einnahme</v>
      </c>
      <c r="J777" s="52">
        <f t="shared" si="57"/>
        <v>0</v>
      </c>
      <c r="K777" s="52">
        <f t="shared" si="58"/>
        <v>1</v>
      </c>
      <c r="L777" s="52">
        <f t="shared" si="59"/>
        <v>1900</v>
      </c>
    </row>
    <row r="778" spans="7:12" x14ac:dyDescent="0.25">
      <c r="G778" s="52" t="e">
        <f>VLOOKUP(D778,Definitionstab!$A$3:$C$100,2,FALSE)</f>
        <v>#N/A</v>
      </c>
      <c r="H778" s="52" t="e">
        <f>VLOOKUP(D778,Definitionstab!$A$3:$C$100,3,FALSE)</f>
        <v>#N/A</v>
      </c>
      <c r="I778" s="52" t="str">
        <f t="shared" si="56"/>
        <v>Einnahme</v>
      </c>
      <c r="J778" s="52">
        <f t="shared" si="57"/>
        <v>0</v>
      </c>
      <c r="K778" s="52">
        <f t="shared" si="58"/>
        <v>1</v>
      </c>
      <c r="L778" s="52">
        <f t="shared" si="59"/>
        <v>1900</v>
      </c>
    </row>
    <row r="779" spans="7:12" x14ac:dyDescent="0.25">
      <c r="G779" s="52" t="e">
        <f>VLOOKUP(D779,Definitionstab!$A$3:$C$100,2,FALSE)</f>
        <v>#N/A</v>
      </c>
      <c r="H779" s="52" t="e">
        <f>VLOOKUP(D779,Definitionstab!$A$3:$C$100,3,FALSE)</f>
        <v>#N/A</v>
      </c>
      <c r="I779" s="52" t="str">
        <f t="shared" si="56"/>
        <v>Einnahme</v>
      </c>
      <c r="J779" s="52">
        <f t="shared" si="57"/>
        <v>0</v>
      </c>
      <c r="K779" s="52">
        <f t="shared" si="58"/>
        <v>1</v>
      </c>
      <c r="L779" s="52">
        <f t="shared" si="59"/>
        <v>1900</v>
      </c>
    </row>
    <row r="780" spans="7:12" x14ac:dyDescent="0.25">
      <c r="G780" s="52" t="e">
        <f>VLOOKUP(D780,Definitionstab!$A$3:$C$100,2,FALSE)</f>
        <v>#N/A</v>
      </c>
      <c r="H780" s="52" t="e">
        <f>VLOOKUP(D780,Definitionstab!$A$3:$C$100,3,FALSE)</f>
        <v>#N/A</v>
      </c>
      <c r="I780" s="52" t="str">
        <f t="shared" si="56"/>
        <v>Einnahme</v>
      </c>
      <c r="J780" s="52">
        <f t="shared" si="57"/>
        <v>0</v>
      </c>
      <c r="K780" s="52">
        <f t="shared" si="58"/>
        <v>1</v>
      </c>
      <c r="L780" s="52">
        <f t="shared" si="59"/>
        <v>1900</v>
      </c>
    </row>
    <row r="781" spans="7:12" x14ac:dyDescent="0.25">
      <c r="G781" s="52" t="e">
        <f>VLOOKUP(D781,Definitionstab!$A$3:$C$100,2,FALSE)</f>
        <v>#N/A</v>
      </c>
      <c r="H781" s="52" t="e">
        <f>VLOOKUP(D781,Definitionstab!$A$3:$C$100,3,FALSE)</f>
        <v>#N/A</v>
      </c>
      <c r="I781" s="52" t="str">
        <f t="shared" si="56"/>
        <v>Einnahme</v>
      </c>
      <c r="J781" s="52">
        <f t="shared" si="57"/>
        <v>0</v>
      </c>
      <c r="K781" s="52">
        <f t="shared" si="58"/>
        <v>1</v>
      </c>
      <c r="L781" s="52">
        <f t="shared" si="59"/>
        <v>1900</v>
      </c>
    </row>
    <row r="782" spans="7:12" x14ac:dyDescent="0.25">
      <c r="G782" s="52" t="e">
        <f>VLOOKUP(D782,Definitionstab!$A$3:$C$100,2,FALSE)</f>
        <v>#N/A</v>
      </c>
      <c r="H782" s="52" t="e">
        <f>VLOOKUP(D782,Definitionstab!$A$3:$C$100,3,FALSE)</f>
        <v>#N/A</v>
      </c>
      <c r="I782" s="52" t="str">
        <f t="shared" si="56"/>
        <v>Einnahme</v>
      </c>
      <c r="J782" s="52">
        <f t="shared" si="57"/>
        <v>0</v>
      </c>
      <c r="K782" s="52">
        <f t="shared" si="58"/>
        <v>1</v>
      </c>
      <c r="L782" s="52">
        <f t="shared" si="59"/>
        <v>1900</v>
      </c>
    </row>
    <row r="783" spans="7:12" x14ac:dyDescent="0.25">
      <c r="G783" s="52" t="e">
        <f>VLOOKUP(D783,Definitionstab!$A$3:$C$100,2,FALSE)</f>
        <v>#N/A</v>
      </c>
      <c r="H783" s="52" t="e">
        <f>VLOOKUP(D783,Definitionstab!$A$3:$C$100,3,FALSE)</f>
        <v>#N/A</v>
      </c>
      <c r="I783" s="52" t="str">
        <f t="shared" si="56"/>
        <v>Einnahme</v>
      </c>
      <c r="J783" s="52">
        <f t="shared" si="57"/>
        <v>0</v>
      </c>
      <c r="K783" s="52">
        <f t="shared" si="58"/>
        <v>1</v>
      </c>
      <c r="L783" s="52">
        <f t="shared" si="59"/>
        <v>1900</v>
      </c>
    </row>
    <row r="784" spans="7:12" x14ac:dyDescent="0.25">
      <c r="G784" s="52" t="e">
        <f>VLOOKUP(D784,Definitionstab!$A$3:$C$100,2,FALSE)</f>
        <v>#N/A</v>
      </c>
      <c r="H784" s="52" t="e">
        <f>VLOOKUP(D784,Definitionstab!$A$3:$C$100,3,FALSE)</f>
        <v>#N/A</v>
      </c>
      <c r="I784" s="52" t="str">
        <f t="shared" si="56"/>
        <v>Einnahme</v>
      </c>
      <c r="J784" s="52">
        <f t="shared" si="57"/>
        <v>0</v>
      </c>
      <c r="K784" s="52">
        <f t="shared" si="58"/>
        <v>1</v>
      </c>
      <c r="L784" s="52">
        <f t="shared" si="59"/>
        <v>1900</v>
      </c>
    </row>
    <row r="785" spans="7:12" x14ac:dyDescent="0.25">
      <c r="G785" s="52" t="e">
        <f>VLOOKUP(D785,Definitionstab!$A$3:$C$100,2,FALSE)</f>
        <v>#N/A</v>
      </c>
      <c r="H785" s="52" t="e">
        <f>VLOOKUP(D785,Definitionstab!$A$3:$C$100,3,FALSE)</f>
        <v>#N/A</v>
      </c>
      <c r="I785" s="52" t="str">
        <f t="shared" ref="I785:I848" si="60">IF(C785&gt;=0,"Einnahme","Ausgabe")</f>
        <v>Einnahme</v>
      </c>
      <c r="J785" s="52">
        <f t="shared" ref="J785:J848" si="61">DAY(A785)</f>
        <v>0</v>
      </c>
      <c r="K785" s="52">
        <f t="shared" ref="K785:K848" si="62">MONTH(A785)</f>
        <v>1</v>
      </c>
      <c r="L785" s="52">
        <f t="shared" ref="L785:L848" si="63">YEAR(A785)</f>
        <v>1900</v>
      </c>
    </row>
    <row r="786" spans="7:12" x14ac:dyDescent="0.25">
      <c r="G786" s="52" t="e">
        <f>VLOOKUP(D786,Definitionstab!$A$3:$C$100,2,FALSE)</f>
        <v>#N/A</v>
      </c>
      <c r="H786" s="52" t="e">
        <f>VLOOKUP(D786,Definitionstab!$A$3:$C$100,3,FALSE)</f>
        <v>#N/A</v>
      </c>
      <c r="I786" s="52" t="str">
        <f t="shared" si="60"/>
        <v>Einnahme</v>
      </c>
      <c r="J786" s="52">
        <f t="shared" si="61"/>
        <v>0</v>
      </c>
      <c r="K786" s="52">
        <f t="shared" si="62"/>
        <v>1</v>
      </c>
      <c r="L786" s="52">
        <f t="shared" si="63"/>
        <v>1900</v>
      </c>
    </row>
    <row r="787" spans="7:12" x14ac:dyDescent="0.25">
      <c r="G787" s="52" t="e">
        <f>VLOOKUP(D787,Definitionstab!$A$3:$C$100,2,FALSE)</f>
        <v>#N/A</v>
      </c>
      <c r="H787" s="52" t="e">
        <f>VLOOKUP(D787,Definitionstab!$A$3:$C$100,3,FALSE)</f>
        <v>#N/A</v>
      </c>
      <c r="I787" s="52" t="str">
        <f t="shared" si="60"/>
        <v>Einnahme</v>
      </c>
      <c r="J787" s="52">
        <f t="shared" si="61"/>
        <v>0</v>
      </c>
      <c r="K787" s="52">
        <f t="shared" si="62"/>
        <v>1</v>
      </c>
      <c r="L787" s="52">
        <f t="shared" si="63"/>
        <v>1900</v>
      </c>
    </row>
    <row r="788" spans="7:12" x14ac:dyDescent="0.25">
      <c r="G788" s="52" t="e">
        <f>VLOOKUP(D788,Definitionstab!$A$3:$C$100,2,FALSE)</f>
        <v>#N/A</v>
      </c>
      <c r="H788" s="52" t="e">
        <f>VLOOKUP(D788,Definitionstab!$A$3:$C$100,3,FALSE)</f>
        <v>#N/A</v>
      </c>
      <c r="I788" s="52" t="str">
        <f t="shared" si="60"/>
        <v>Einnahme</v>
      </c>
      <c r="J788" s="52">
        <f t="shared" si="61"/>
        <v>0</v>
      </c>
      <c r="K788" s="52">
        <f t="shared" si="62"/>
        <v>1</v>
      </c>
      <c r="L788" s="52">
        <f t="shared" si="63"/>
        <v>1900</v>
      </c>
    </row>
    <row r="789" spans="7:12" x14ac:dyDescent="0.25">
      <c r="G789" s="52" t="e">
        <f>VLOOKUP(D789,Definitionstab!$A$3:$C$100,2,FALSE)</f>
        <v>#N/A</v>
      </c>
      <c r="H789" s="52" t="e">
        <f>VLOOKUP(D789,Definitionstab!$A$3:$C$100,3,FALSE)</f>
        <v>#N/A</v>
      </c>
      <c r="I789" s="52" t="str">
        <f t="shared" si="60"/>
        <v>Einnahme</v>
      </c>
      <c r="J789" s="52">
        <f t="shared" si="61"/>
        <v>0</v>
      </c>
      <c r="K789" s="52">
        <f t="shared" si="62"/>
        <v>1</v>
      </c>
      <c r="L789" s="52">
        <f t="shared" si="63"/>
        <v>1900</v>
      </c>
    </row>
    <row r="790" spans="7:12" x14ac:dyDescent="0.25">
      <c r="G790" s="52" t="e">
        <f>VLOOKUP(D790,Definitionstab!$A$3:$C$100,2,FALSE)</f>
        <v>#N/A</v>
      </c>
      <c r="H790" s="52" t="e">
        <f>VLOOKUP(D790,Definitionstab!$A$3:$C$100,3,FALSE)</f>
        <v>#N/A</v>
      </c>
      <c r="I790" s="52" t="str">
        <f t="shared" si="60"/>
        <v>Einnahme</v>
      </c>
      <c r="J790" s="52">
        <f t="shared" si="61"/>
        <v>0</v>
      </c>
      <c r="K790" s="52">
        <f t="shared" si="62"/>
        <v>1</v>
      </c>
      <c r="L790" s="52">
        <f t="shared" si="63"/>
        <v>1900</v>
      </c>
    </row>
    <row r="791" spans="7:12" x14ac:dyDescent="0.25">
      <c r="G791" s="52" t="e">
        <f>VLOOKUP(D791,Definitionstab!$A$3:$C$100,2,FALSE)</f>
        <v>#N/A</v>
      </c>
      <c r="H791" s="52" t="e">
        <f>VLOOKUP(D791,Definitionstab!$A$3:$C$100,3,FALSE)</f>
        <v>#N/A</v>
      </c>
      <c r="I791" s="52" t="str">
        <f t="shared" si="60"/>
        <v>Einnahme</v>
      </c>
      <c r="J791" s="52">
        <f t="shared" si="61"/>
        <v>0</v>
      </c>
      <c r="K791" s="52">
        <f t="shared" si="62"/>
        <v>1</v>
      </c>
      <c r="L791" s="52">
        <f t="shared" si="63"/>
        <v>1900</v>
      </c>
    </row>
    <row r="792" spans="7:12" x14ac:dyDescent="0.25">
      <c r="G792" s="52" t="e">
        <f>VLOOKUP(D792,Definitionstab!$A$3:$C$100,2,FALSE)</f>
        <v>#N/A</v>
      </c>
      <c r="H792" s="52" t="e">
        <f>VLOOKUP(D792,Definitionstab!$A$3:$C$100,3,FALSE)</f>
        <v>#N/A</v>
      </c>
      <c r="I792" s="52" t="str">
        <f t="shared" si="60"/>
        <v>Einnahme</v>
      </c>
      <c r="J792" s="52">
        <f t="shared" si="61"/>
        <v>0</v>
      </c>
      <c r="K792" s="52">
        <f t="shared" si="62"/>
        <v>1</v>
      </c>
      <c r="L792" s="52">
        <f t="shared" si="63"/>
        <v>1900</v>
      </c>
    </row>
    <row r="793" spans="7:12" x14ac:dyDescent="0.25">
      <c r="G793" s="52" t="e">
        <f>VLOOKUP(D793,Definitionstab!$A$3:$C$100,2,FALSE)</f>
        <v>#N/A</v>
      </c>
      <c r="H793" s="52" t="e">
        <f>VLOOKUP(D793,Definitionstab!$A$3:$C$100,3,FALSE)</f>
        <v>#N/A</v>
      </c>
      <c r="I793" s="52" t="str">
        <f t="shared" si="60"/>
        <v>Einnahme</v>
      </c>
      <c r="J793" s="52">
        <f t="shared" si="61"/>
        <v>0</v>
      </c>
      <c r="K793" s="52">
        <f t="shared" si="62"/>
        <v>1</v>
      </c>
      <c r="L793" s="52">
        <f t="shared" si="63"/>
        <v>1900</v>
      </c>
    </row>
    <row r="794" spans="7:12" x14ac:dyDescent="0.25">
      <c r="G794" s="52" t="e">
        <f>VLOOKUP(D794,Definitionstab!$A$3:$C$100,2,FALSE)</f>
        <v>#N/A</v>
      </c>
      <c r="H794" s="52" t="e">
        <f>VLOOKUP(D794,Definitionstab!$A$3:$C$100,3,FALSE)</f>
        <v>#N/A</v>
      </c>
      <c r="I794" s="52" t="str">
        <f t="shared" si="60"/>
        <v>Einnahme</v>
      </c>
      <c r="J794" s="52">
        <f t="shared" si="61"/>
        <v>0</v>
      </c>
      <c r="K794" s="52">
        <f t="shared" si="62"/>
        <v>1</v>
      </c>
      <c r="L794" s="52">
        <f t="shared" si="63"/>
        <v>1900</v>
      </c>
    </row>
    <row r="795" spans="7:12" x14ac:dyDescent="0.25">
      <c r="G795" s="52" t="e">
        <f>VLOOKUP(D795,Definitionstab!$A$3:$C$100,2,FALSE)</f>
        <v>#N/A</v>
      </c>
      <c r="H795" s="52" t="e">
        <f>VLOOKUP(D795,Definitionstab!$A$3:$C$100,3,FALSE)</f>
        <v>#N/A</v>
      </c>
      <c r="I795" s="52" t="str">
        <f t="shared" si="60"/>
        <v>Einnahme</v>
      </c>
      <c r="J795" s="52">
        <f t="shared" si="61"/>
        <v>0</v>
      </c>
      <c r="K795" s="52">
        <f t="shared" si="62"/>
        <v>1</v>
      </c>
      <c r="L795" s="52">
        <f t="shared" si="63"/>
        <v>1900</v>
      </c>
    </row>
    <row r="796" spans="7:12" x14ac:dyDescent="0.25">
      <c r="G796" s="52" t="e">
        <f>VLOOKUP(D796,Definitionstab!$A$3:$C$100,2,FALSE)</f>
        <v>#N/A</v>
      </c>
      <c r="H796" s="52" t="e">
        <f>VLOOKUP(D796,Definitionstab!$A$3:$C$100,3,FALSE)</f>
        <v>#N/A</v>
      </c>
      <c r="I796" s="52" t="str">
        <f t="shared" si="60"/>
        <v>Einnahme</v>
      </c>
      <c r="J796" s="52">
        <f t="shared" si="61"/>
        <v>0</v>
      </c>
      <c r="K796" s="52">
        <f t="shared" si="62"/>
        <v>1</v>
      </c>
      <c r="L796" s="52">
        <f t="shared" si="63"/>
        <v>1900</v>
      </c>
    </row>
    <row r="797" spans="7:12" x14ac:dyDescent="0.25">
      <c r="G797" s="52" t="e">
        <f>VLOOKUP(D797,Definitionstab!$A$3:$C$100,2,FALSE)</f>
        <v>#N/A</v>
      </c>
      <c r="H797" s="52" t="e">
        <f>VLOOKUP(D797,Definitionstab!$A$3:$C$100,3,FALSE)</f>
        <v>#N/A</v>
      </c>
      <c r="I797" s="52" t="str">
        <f t="shared" si="60"/>
        <v>Einnahme</v>
      </c>
      <c r="J797" s="52">
        <f t="shared" si="61"/>
        <v>0</v>
      </c>
      <c r="K797" s="52">
        <f t="shared" si="62"/>
        <v>1</v>
      </c>
      <c r="L797" s="52">
        <f t="shared" si="63"/>
        <v>1900</v>
      </c>
    </row>
    <row r="798" spans="7:12" x14ac:dyDescent="0.25">
      <c r="G798" s="52" t="e">
        <f>VLOOKUP(D798,Definitionstab!$A$3:$C$100,2,FALSE)</f>
        <v>#N/A</v>
      </c>
      <c r="H798" s="52" t="e">
        <f>VLOOKUP(D798,Definitionstab!$A$3:$C$100,3,FALSE)</f>
        <v>#N/A</v>
      </c>
      <c r="I798" s="52" t="str">
        <f t="shared" si="60"/>
        <v>Einnahme</v>
      </c>
      <c r="J798" s="52">
        <f t="shared" si="61"/>
        <v>0</v>
      </c>
      <c r="K798" s="52">
        <f t="shared" si="62"/>
        <v>1</v>
      </c>
      <c r="L798" s="52">
        <f t="shared" si="63"/>
        <v>1900</v>
      </c>
    </row>
    <row r="799" spans="7:12" x14ac:dyDescent="0.25">
      <c r="G799" s="52" t="e">
        <f>VLOOKUP(D799,Definitionstab!$A$3:$C$100,2,FALSE)</f>
        <v>#N/A</v>
      </c>
      <c r="H799" s="52" t="e">
        <f>VLOOKUP(D799,Definitionstab!$A$3:$C$100,3,FALSE)</f>
        <v>#N/A</v>
      </c>
      <c r="I799" s="52" t="str">
        <f t="shared" si="60"/>
        <v>Einnahme</v>
      </c>
      <c r="J799" s="52">
        <f t="shared" si="61"/>
        <v>0</v>
      </c>
      <c r="K799" s="52">
        <f t="shared" si="62"/>
        <v>1</v>
      </c>
      <c r="L799" s="52">
        <f t="shared" si="63"/>
        <v>1900</v>
      </c>
    </row>
    <row r="800" spans="7:12" x14ac:dyDescent="0.25">
      <c r="G800" s="52" t="e">
        <f>VLOOKUP(D800,Definitionstab!$A$3:$C$100,2,FALSE)</f>
        <v>#N/A</v>
      </c>
      <c r="H800" s="52" t="e">
        <f>VLOOKUP(D800,Definitionstab!$A$3:$C$100,3,FALSE)</f>
        <v>#N/A</v>
      </c>
      <c r="I800" s="52" t="str">
        <f t="shared" si="60"/>
        <v>Einnahme</v>
      </c>
      <c r="J800" s="52">
        <f t="shared" si="61"/>
        <v>0</v>
      </c>
      <c r="K800" s="52">
        <f t="shared" si="62"/>
        <v>1</v>
      </c>
      <c r="L800" s="52">
        <f t="shared" si="63"/>
        <v>1900</v>
      </c>
    </row>
    <row r="801" spans="7:12" x14ac:dyDescent="0.25">
      <c r="G801" s="52" t="e">
        <f>VLOOKUP(D801,Definitionstab!$A$3:$C$100,2,FALSE)</f>
        <v>#N/A</v>
      </c>
      <c r="H801" s="52" t="e">
        <f>VLOOKUP(D801,Definitionstab!$A$3:$C$100,3,FALSE)</f>
        <v>#N/A</v>
      </c>
      <c r="I801" s="52" t="str">
        <f t="shared" si="60"/>
        <v>Einnahme</v>
      </c>
      <c r="J801" s="52">
        <f t="shared" si="61"/>
        <v>0</v>
      </c>
      <c r="K801" s="52">
        <f t="shared" si="62"/>
        <v>1</v>
      </c>
      <c r="L801" s="52">
        <f t="shared" si="63"/>
        <v>1900</v>
      </c>
    </row>
    <row r="802" spans="7:12" x14ac:dyDescent="0.25">
      <c r="G802" s="52" t="e">
        <f>VLOOKUP(D802,Definitionstab!$A$3:$C$100,2,FALSE)</f>
        <v>#N/A</v>
      </c>
      <c r="H802" s="52" t="e">
        <f>VLOOKUP(D802,Definitionstab!$A$3:$C$100,3,FALSE)</f>
        <v>#N/A</v>
      </c>
      <c r="I802" s="52" t="str">
        <f t="shared" si="60"/>
        <v>Einnahme</v>
      </c>
      <c r="J802" s="52">
        <f t="shared" si="61"/>
        <v>0</v>
      </c>
      <c r="K802" s="52">
        <f t="shared" si="62"/>
        <v>1</v>
      </c>
      <c r="L802" s="52">
        <f t="shared" si="63"/>
        <v>1900</v>
      </c>
    </row>
    <row r="803" spans="7:12" x14ac:dyDescent="0.25">
      <c r="G803" s="52" t="e">
        <f>VLOOKUP(D803,Definitionstab!$A$3:$C$100,2,FALSE)</f>
        <v>#N/A</v>
      </c>
      <c r="H803" s="52" t="e">
        <f>VLOOKUP(D803,Definitionstab!$A$3:$C$100,3,FALSE)</f>
        <v>#N/A</v>
      </c>
      <c r="I803" s="52" t="str">
        <f t="shared" si="60"/>
        <v>Einnahme</v>
      </c>
      <c r="J803" s="52">
        <f t="shared" si="61"/>
        <v>0</v>
      </c>
      <c r="K803" s="52">
        <f t="shared" si="62"/>
        <v>1</v>
      </c>
      <c r="L803" s="52">
        <f t="shared" si="63"/>
        <v>1900</v>
      </c>
    </row>
    <row r="804" spans="7:12" x14ac:dyDescent="0.25">
      <c r="G804" s="52" t="e">
        <f>VLOOKUP(D804,Definitionstab!$A$3:$C$100,2,FALSE)</f>
        <v>#N/A</v>
      </c>
      <c r="H804" s="52" t="e">
        <f>VLOOKUP(D804,Definitionstab!$A$3:$C$100,3,FALSE)</f>
        <v>#N/A</v>
      </c>
      <c r="I804" s="52" t="str">
        <f t="shared" si="60"/>
        <v>Einnahme</v>
      </c>
      <c r="J804" s="52">
        <f t="shared" si="61"/>
        <v>0</v>
      </c>
      <c r="K804" s="52">
        <f t="shared" si="62"/>
        <v>1</v>
      </c>
      <c r="L804" s="52">
        <f t="shared" si="63"/>
        <v>1900</v>
      </c>
    </row>
    <row r="805" spans="7:12" x14ac:dyDescent="0.25">
      <c r="G805" s="52" t="e">
        <f>VLOOKUP(D805,Definitionstab!$A$3:$C$100,2,FALSE)</f>
        <v>#N/A</v>
      </c>
      <c r="H805" s="52" t="e">
        <f>VLOOKUP(D805,Definitionstab!$A$3:$C$100,3,FALSE)</f>
        <v>#N/A</v>
      </c>
      <c r="I805" s="52" t="str">
        <f t="shared" si="60"/>
        <v>Einnahme</v>
      </c>
      <c r="J805" s="52">
        <f t="shared" si="61"/>
        <v>0</v>
      </c>
      <c r="K805" s="52">
        <f t="shared" si="62"/>
        <v>1</v>
      </c>
      <c r="L805" s="52">
        <f t="shared" si="63"/>
        <v>1900</v>
      </c>
    </row>
    <row r="806" spans="7:12" x14ac:dyDescent="0.25">
      <c r="G806" s="52" t="e">
        <f>VLOOKUP(D806,Definitionstab!$A$3:$C$100,2,FALSE)</f>
        <v>#N/A</v>
      </c>
      <c r="H806" s="52" t="e">
        <f>VLOOKUP(D806,Definitionstab!$A$3:$C$100,3,FALSE)</f>
        <v>#N/A</v>
      </c>
      <c r="I806" s="52" t="str">
        <f t="shared" si="60"/>
        <v>Einnahme</v>
      </c>
      <c r="J806" s="52">
        <f t="shared" si="61"/>
        <v>0</v>
      </c>
      <c r="K806" s="52">
        <f t="shared" si="62"/>
        <v>1</v>
      </c>
      <c r="L806" s="52">
        <f t="shared" si="63"/>
        <v>1900</v>
      </c>
    </row>
    <row r="807" spans="7:12" x14ac:dyDescent="0.25">
      <c r="G807" s="52" t="e">
        <f>VLOOKUP(D807,Definitionstab!$A$3:$C$100,2,FALSE)</f>
        <v>#N/A</v>
      </c>
      <c r="H807" s="52" t="e">
        <f>VLOOKUP(D807,Definitionstab!$A$3:$C$100,3,FALSE)</f>
        <v>#N/A</v>
      </c>
      <c r="I807" s="52" t="str">
        <f t="shared" si="60"/>
        <v>Einnahme</v>
      </c>
      <c r="J807" s="52">
        <f t="shared" si="61"/>
        <v>0</v>
      </c>
      <c r="K807" s="52">
        <f t="shared" si="62"/>
        <v>1</v>
      </c>
      <c r="L807" s="52">
        <f t="shared" si="63"/>
        <v>1900</v>
      </c>
    </row>
    <row r="808" spans="7:12" x14ac:dyDescent="0.25">
      <c r="G808" s="52" t="e">
        <f>VLOOKUP(D808,Definitionstab!$A$3:$C$100,2,FALSE)</f>
        <v>#N/A</v>
      </c>
      <c r="H808" s="52" t="e">
        <f>VLOOKUP(D808,Definitionstab!$A$3:$C$100,3,FALSE)</f>
        <v>#N/A</v>
      </c>
      <c r="I808" s="52" t="str">
        <f t="shared" si="60"/>
        <v>Einnahme</v>
      </c>
      <c r="J808" s="52">
        <f t="shared" si="61"/>
        <v>0</v>
      </c>
      <c r="K808" s="52">
        <f t="shared" si="62"/>
        <v>1</v>
      </c>
      <c r="L808" s="52">
        <f t="shared" si="63"/>
        <v>1900</v>
      </c>
    </row>
    <row r="809" spans="7:12" x14ac:dyDescent="0.25">
      <c r="G809" s="52" t="e">
        <f>VLOOKUP(D809,Definitionstab!$A$3:$C$100,2,FALSE)</f>
        <v>#N/A</v>
      </c>
      <c r="H809" s="52" t="e">
        <f>VLOOKUP(D809,Definitionstab!$A$3:$C$100,3,FALSE)</f>
        <v>#N/A</v>
      </c>
      <c r="I809" s="52" t="str">
        <f t="shared" si="60"/>
        <v>Einnahme</v>
      </c>
      <c r="J809" s="52">
        <f t="shared" si="61"/>
        <v>0</v>
      </c>
      <c r="K809" s="52">
        <f t="shared" si="62"/>
        <v>1</v>
      </c>
      <c r="L809" s="52">
        <f t="shared" si="63"/>
        <v>1900</v>
      </c>
    </row>
    <row r="810" spans="7:12" x14ac:dyDescent="0.25">
      <c r="G810" s="52" t="e">
        <f>VLOOKUP(D810,Definitionstab!$A$3:$C$100,2,FALSE)</f>
        <v>#N/A</v>
      </c>
      <c r="H810" s="52" t="e">
        <f>VLOOKUP(D810,Definitionstab!$A$3:$C$100,3,FALSE)</f>
        <v>#N/A</v>
      </c>
      <c r="I810" s="52" t="str">
        <f t="shared" si="60"/>
        <v>Einnahme</v>
      </c>
      <c r="J810" s="52">
        <f t="shared" si="61"/>
        <v>0</v>
      </c>
      <c r="K810" s="52">
        <f t="shared" si="62"/>
        <v>1</v>
      </c>
      <c r="L810" s="52">
        <f t="shared" si="63"/>
        <v>1900</v>
      </c>
    </row>
    <row r="811" spans="7:12" x14ac:dyDescent="0.25">
      <c r="G811" s="52" t="e">
        <f>VLOOKUP(D811,Definitionstab!$A$3:$C$100,2,FALSE)</f>
        <v>#N/A</v>
      </c>
      <c r="H811" s="52" t="e">
        <f>VLOOKUP(D811,Definitionstab!$A$3:$C$100,3,FALSE)</f>
        <v>#N/A</v>
      </c>
      <c r="I811" s="52" t="str">
        <f t="shared" si="60"/>
        <v>Einnahme</v>
      </c>
      <c r="J811" s="52">
        <f t="shared" si="61"/>
        <v>0</v>
      </c>
      <c r="K811" s="52">
        <f t="shared" si="62"/>
        <v>1</v>
      </c>
      <c r="L811" s="52">
        <f t="shared" si="63"/>
        <v>1900</v>
      </c>
    </row>
    <row r="812" spans="7:12" x14ac:dyDescent="0.25">
      <c r="G812" s="52" t="e">
        <f>VLOOKUP(D812,Definitionstab!$A$3:$C$100,2,FALSE)</f>
        <v>#N/A</v>
      </c>
      <c r="H812" s="52" t="e">
        <f>VLOOKUP(D812,Definitionstab!$A$3:$C$100,3,FALSE)</f>
        <v>#N/A</v>
      </c>
      <c r="I812" s="52" t="str">
        <f t="shared" si="60"/>
        <v>Einnahme</v>
      </c>
      <c r="J812" s="52">
        <f t="shared" si="61"/>
        <v>0</v>
      </c>
      <c r="K812" s="52">
        <f t="shared" si="62"/>
        <v>1</v>
      </c>
      <c r="L812" s="52">
        <f t="shared" si="63"/>
        <v>1900</v>
      </c>
    </row>
    <row r="813" spans="7:12" x14ac:dyDescent="0.25">
      <c r="G813" s="52" t="e">
        <f>VLOOKUP(D813,Definitionstab!$A$3:$C$100,2,FALSE)</f>
        <v>#N/A</v>
      </c>
      <c r="H813" s="52" t="e">
        <f>VLOOKUP(D813,Definitionstab!$A$3:$C$100,3,FALSE)</f>
        <v>#N/A</v>
      </c>
      <c r="I813" s="52" t="str">
        <f t="shared" si="60"/>
        <v>Einnahme</v>
      </c>
      <c r="J813" s="52">
        <f t="shared" si="61"/>
        <v>0</v>
      </c>
      <c r="K813" s="52">
        <f t="shared" si="62"/>
        <v>1</v>
      </c>
      <c r="L813" s="52">
        <f t="shared" si="63"/>
        <v>1900</v>
      </c>
    </row>
    <row r="814" spans="7:12" x14ac:dyDescent="0.25">
      <c r="G814" s="52" t="e">
        <f>VLOOKUP(D814,Definitionstab!$A$3:$C$100,2,FALSE)</f>
        <v>#N/A</v>
      </c>
      <c r="H814" s="52" t="e">
        <f>VLOOKUP(D814,Definitionstab!$A$3:$C$100,3,FALSE)</f>
        <v>#N/A</v>
      </c>
      <c r="I814" s="52" t="str">
        <f t="shared" si="60"/>
        <v>Einnahme</v>
      </c>
      <c r="J814" s="52">
        <f t="shared" si="61"/>
        <v>0</v>
      </c>
      <c r="K814" s="52">
        <f t="shared" si="62"/>
        <v>1</v>
      </c>
      <c r="L814" s="52">
        <f t="shared" si="63"/>
        <v>1900</v>
      </c>
    </row>
    <row r="815" spans="7:12" x14ac:dyDescent="0.25">
      <c r="G815" s="52" t="e">
        <f>VLOOKUP(D815,Definitionstab!$A$3:$C$100,2,FALSE)</f>
        <v>#N/A</v>
      </c>
      <c r="H815" s="52" t="e">
        <f>VLOOKUP(D815,Definitionstab!$A$3:$C$100,3,FALSE)</f>
        <v>#N/A</v>
      </c>
      <c r="I815" s="52" t="str">
        <f t="shared" si="60"/>
        <v>Einnahme</v>
      </c>
      <c r="J815" s="52">
        <f t="shared" si="61"/>
        <v>0</v>
      </c>
      <c r="K815" s="52">
        <f t="shared" si="62"/>
        <v>1</v>
      </c>
      <c r="L815" s="52">
        <f t="shared" si="63"/>
        <v>1900</v>
      </c>
    </row>
    <row r="816" spans="7:12" x14ac:dyDescent="0.25">
      <c r="G816" s="52" t="e">
        <f>VLOOKUP(D816,Definitionstab!$A$3:$C$100,2,FALSE)</f>
        <v>#N/A</v>
      </c>
      <c r="H816" s="52" t="e">
        <f>VLOOKUP(D816,Definitionstab!$A$3:$C$100,3,FALSE)</f>
        <v>#N/A</v>
      </c>
      <c r="I816" s="52" t="str">
        <f t="shared" si="60"/>
        <v>Einnahme</v>
      </c>
      <c r="J816" s="52">
        <f t="shared" si="61"/>
        <v>0</v>
      </c>
      <c r="K816" s="52">
        <f t="shared" si="62"/>
        <v>1</v>
      </c>
      <c r="L816" s="52">
        <f t="shared" si="63"/>
        <v>1900</v>
      </c>
    </row>
    <row r="817" spans="7:12" x14ac:dyDescent="0.25">
      <c r="G817" s="52" t="e">
        <f>VLOOKUP(D817,Definitionstab!$A$3:$C$100,2,FALSE)</f>
        <v>#N/A</v>
      </c>
      <c r="H817" s="52" t="e">
        <f>VLOOKUP(D817,Definitionstab!$A$3:$C$100,3,FALSE)</f>
        <v>#N/A</v>
      </c>
      <c r="I817" s="52" t="str">
        <f t="shared" si="60"/>
        <v>Einnahme</v>
      </c>
      <c r="J817" s="52">
        <f t="shared" si="61"/>
        <v>0</v>
      </c>
      <c r="K817" s="52">
        <f t="shared" si="62"/>
        <v>1</v>
      </c>
      <c r="L817" s="52">
        <f t="shared" si="63"/>
        <v>1900</v>
      </c>
    </row>
    <row r="818" spans="7:12" x14ac:dyDescent="0.25">
      <c r="G818" s="52" t="e">
        <f>VLOOKUP(D818,Definitionstab!$A$3:$C$100,2,FALSE)</f>
        <v>#N/A</v>
      </c>
      <c r="H818" s="52" t="e">
        <f>VLOOKUP(D818,Definitionstab!$A$3:$C$100,3,FALSE)</f>
        <v>#N/A</v>
      </c>
      <c r="I818" s="52" t="str">
        <f t="shared" si="60"/>
        <v>Einnahme</v>
      </c>
      <c r="J818" s="52">
        <f t="shared" si="61"/>
        <v>0</v>
      </c>
      <c r="K818" s="52">
        <f t="shared" si="62"/>
        <v>1</v>
      </c>
      <c r="L818" s="52">
        <f t="shared" si="63"/>
        <v>1900</v>
      </c>
    </row>
    <row r="819" spans="7:12" x14ac:dyDescent="0.25">
      <c r="G819" s="52" t="e">
        <f>VLOOKUP(D819,Definitionstab!$A$3:$C$100,2,FALSE)</f>
        <v>#N/A</v>
      </c>
      <c r="H819" s="52" t="e">
        <f>VLOOKUP(D819,Definitionstab!$A$3:$C$100,3,FALSE)</f>
        <v>#N/A</v>
      </c>
      <c r="I819" s="52" t="str">
        <f t="shared" si="60"/>
        <v>Einnahme</v>
      </c>
      <c r="J819" s="52">
        <f t="shared" si="61"/>
        <v>0</v>
      </c>
      <c r="K819" s="52">
        <f t="shared" si="62"/>
        <v>1</v>
      </c>
      <c r="L819" s="52">
        <f t="shared" si="63"/>
        <v>1900</v>
      </c>
    </row>
    <row r="820" spans="7:12" x14ac:dyDescent="0.25">
      <c r="G820" s="52" t="e">
        <f>VLOOKUP(D820,Definitionstab!$A$3:$C$100,2,FALSE)</f>
        <v>#N/A</v>
      </c>
      <c r="H820" s="52" t="e">
        <f>VLOOKUP(D820,Definitionstab!$A$3:$C$100,3,FALSE)</f>
        <v>#N/A</v>
      </c>
      <c r="I820" s="52" t="str">
        <f t="shared" si="60"/>
        <v>Einnahme</v>
      </c>
      <c r="J820" s="52">
        <f t="shared" si="61"/>
        <v>0</v>
      </c>
      <c r="K820" s="52">
        <f t="shared" si="62"/>
        <v>1</v>
      </c>
      <c r="L820" s="52">
        <f t="shared" si="63"/>
        <v>1900</v>
      </c>
    </row>
    <row r="821" spans="7:12" x14ac:dyDescent="0.25">
      <c r="G821" s="52" t="e">
        <f>VLOOKUP(D821,Definitionstab!$A$3:$C$100,2,FALSE)</f>
        <v>#N/A</v>
      </c>
      <c r="H821" s="52" t="e">
        <f>VLOOKUP(D821,Definitionstab!$A$3:$C$100,3,FALSE)</f>
        <v>#N/A</v>
      </c>
      <c r="I821" s="52" t="str">
        <f t="shared" si="60"/>
        <v>Einnahme</v>
      </c>
      <c r="J821" s="52">
        <f t="shared" si="61"/>
        <v>0</v>
      </c>
      <c r="K821" s="52">
        <f t="shared" si="62"/>
        <v>1</v>
      </c>
      <c r="L821" s="52">
        <f t="shared" si="63"/>
        <v>1900</v>
      </c>
    </row>
    <row r="822" spans="7:12" x14ac:dyDescent="0.25">
      <c r="G822" s="52" t="e">
        <f>VLOOKUP(D822,Definitionstab!$A$3:$C$100,2,FALSE)</f>
        <v>#N/A</v>
      </c>
      <c r="H822" s="52" t="e">
        <f>VLOOKUP(D822,Definitionstab!$A$3:$C$100,3,FALSE)</f>
        <v>#N/A</v>
      </c>
      <c r="I822" s="52" t="str">
        <f t="shared" si="60"/>
        <v>Einnahme</v>
      </c>
      <c r="J822" s="52">
        <f t="shared" si="61"/>
        <v>0</v>
      </c>
      <c r="K822" s="52">
        <f t="shared" si="62"/>
        <v>1</v>
      </c>
      <c r="L822" s="52">
        <f t="shared" si="63"/>
        <v>1900</v>
      </c>
    </row>
    <row r="823" spans="7:12" x14ac:dyDescent="0.25">
      <c r="G823" s="52" t="e">
        <f>VLOOKUP(D823,Definitionstab!$A$3:$C$100,2,FALSE)</f>
        <v>#N/A</v>
      </c>
      <c r="H823" s="52" t="e">
        <f>VLOOKUP(D823,Definitionstab!$A$3:$C$100,3,FALSE)</f>
        <v>#N/A</v>
      </c>
      <c r="I823" s="52" t="str">
        <f t="shared" si="60"/>
        <v>Einnahme</v>
      </c>
      <c r="J823" s="52">
        <f t="shared" si="61"/>
        <v>0</v>
      </c>
      <c r="K823" s="52">
        <f t="shared" si="62"/>
        <v>1</v>
      </c>
      <c r="L823" s="52">
        <f t="shared" si="63"/>
        <v>1900</v>
      </c>
    </row>
    <row r="824" spans="7:12" x14ac:dyDescent="0.25">
      <c r="G824" s="52" t="e">
        <f>VLOOKUP(D824,Definitionstab!$A$3:$C$100,2,FALSE)</f>
        <v>#N/A</v>
      </c>
      <c r="H824" s="52" t="e">
        <f>VLOOKUP(D824,Definitionstab!$A$3:$C$100,3,FALSE)</f>
        <v>#N/A</v>
      </c>
      <c r="I824" s="52" t="str">
        <f t="shared" si="60"/>
        <v>Einnahme</v>
      </c>
      <c r="J824" s="52">
        <f t="shared" si="61"/>
        <v>0</v>
      </c>
      <c r="K824" s="52">
        <f t="shared" si="62"/>
        <v>1</v>
      </c>
      <c r="L824" s="52">
        <f t="shared" si="63"/>
        <v>1900</v>
      </c>
    </row>
    <row r="825" spans="7:12" x14ac:dyDescent="0.25">
      <c r="G825" s="52" t="e">
        <f>VLOOKUP(D825,Definitionstab!$A$3:$C$100,2,FALSE)</f>
        <v>#N/A</v>
      </c>
      <c r="H825" s="52" t="e">
        <f>VLOOKUP(D825,Definitionstab!$A$3:$C$100,3,FALSE)</f>
        <v>#N/A</v>
      </c>
      <c r="I825" s="52" t="str">
        <f t="shared" si="60"/>
        <v>Einnahme</v>
      </c>
      <c r="J825" s="52">
        <f t="shared" si="61"/>
        <v>0</v>
      </c>
      <c r="K825" s="52">
        <f t="shared" si="62"/>
        <v>1</v>
      </c>
      <c r="L825" s="52">
        <f t="shared" si="63"/>
        <v>1900</v>
      </c>
    </row>
    <row r="826" spans="7:12" x14ac:dyDescent="0.25">
      <c r="G826" s="52" t="e">
        <f>VLOOKUP(D826,Definitionstab!$A$3:$C$100,2,FALSE)</f>
        <v>#N/A</v>
      </c>
      <c r="H826" s="52" t="e">
        <f>VLOOKUP(D826,Definitionstab!$A$3:$C$100,3,FALSE)</f>
        <v>#N/A</v>
      </c>
      <c r="I826" s="52" t="str">
        <f t="shared" si="60"/>
        <v>Einnahme</v>
      </c>
      <c r="J826" s="52">
        <f t="shared" si="61"/>
        <v>0</v>
      </c>
      <c r="K826" s="52">
        <f t="shared" si="62"/>
        <v>1</v>
      </c>
      <c r="L826" s="52">
        <f t="shared" si="63"/>
        <v>1900</v>
      </c>
    </row>
    <row r="827" spans="7:12" x14ac:dyDescent="0.25">
      <c r="G827" s="52" t="e">
        <f>VLOOKUP(D827,Definitionstab!$A$3:$C$100,2,FALSE)</f>
        <v>#N/A</v>
      </c>
      <c r="H827" s="52" t="e">
        <f>VLOOKUP(D827,Definitionstab!$A$3:$C$100,3,FALSE)</f>
        <v>#N/A</v>
      </c>
      <c r="I827" s="52" t="str">
        <f t="shared" si="60"/>
        <v>Einnahme</v>
      </c>
      <c r="J827" s="52">
        <f t="shared" si="61"/>
        <v>0</v>
      </c>
      <c r="K827" s="52">
        <f t="shared" si="62"/>
        <v>1</v>
      </c>
      <c r="L827" s="52">
        <f t="shared" si="63"/>
        <v>1900</v>
      </c>
    </row>
    <row r="828" spans="7:12" x14ac:dyDescent="0.25">
      <c r="G828" s="52" t="e">
        <f>VLOOKUP(D828,Definitionstab!$A$3:$C$100,2,FALSE)</f>
        <v>#N/A</v>
      </c>
      <c r="H828" s="52" t="e">
        <f>VLOOKUP(D828,Definitionstab!$A$3:$C$100,3,FALSE)</f>
        <v>#N/A</v>
      </c>
      <c r="I828" s="52" t="str">
        <f t="shared" si="60"/>
        <v>Einnahme</v>
      </c>
      <c r="J828" s="52">
        <f t="shared" si="61"/>
        <v>0</v>
      </c>
      <c r="K828" s="52">
        <f t="shared" si="62"/>
        <v>1</v>
      </c>
      <c r="L828" s="52">
        <f t="shared" si="63"/>
        <v>1900</v>
      </c>
    </row>
    <row r="829" spans="7:12" x14ac:dyDescent="0.25">
      <c r="G829" s="52" t="e">
        <f>VLOOKUP(D829,Definitionstab!$A$3:$C$100,2,FALSE)</f>
        <v>#N/A</v>
      </c>
      <c r="H829" s="52" t="e">
        <f>VLOOKUP(D829,Definitionstab!$A$3:$C$100,3,FALSE)</f>
        <v>#N/A</v>
      </c>
      <c r="I829" s="52" t="str">
        <f t="shared" si="60"/>
        <v>Einnahme</v>
      </c>
      <c r="J829" s="52">
        <f t="shared" si="61"/>
        <v>0</v>
      </c>
      <c r="K829" s="52">
        <f t="shared" si="62"/>
        <v>1</v>
      </c>
      <c r="L829" s="52">
        <f t="shared" si="63"/>
        <v>1900</v>
      </c>
    </row>
    <row r="830" spans="7:12" x14ac:dyDescent="0.25">
      <c r="G830" s="52" t="e">
        <f>VLOOKUP(D830,Definitionstab!$A$3:$C$100,2,FALSE)</f>
        <v>#N/A</v>
      </c>
      <c r="H830" s="52" t="e">
        <f>VLOOKUP(D830,Definitionstab!$A$3:$C$100,3,FALSE)</f>
        <v>#N/A</v>
      </c>
      <c r="I830" s="52" t="str">
        <f t="shared" si="60"/>
        <v>Einnahme</v>
      </c>
      <c r="J830" s="52">
        <f t="shared" si="61"/>
        <v>0</v>
      </c>
      <c r="K830" s="52">
        <f t="shared" si="62"/>
        <v>1</v>
      </c>
      <c r="L830" s="52">
        <f t="shared" si="63"/>
        <v>1900</v>
      </c>
    </row>
    <row r="831" spans="7:12" x14ac:dyDescent="0.25">
      <c r="G831" s="52" t="e">
        <f>VLOOKUP(D831,Definitionstab!$A$3:$C$100,2,FALSE)</f>
        <v>#N/A</v>
      </c>
      <c r="H831" s="52" t="e">
        <f>VLOOKUP(D831,Definitionstab!$A$3:$C$100,3,FALSE)</f>
        <v>#N/A</v>
      </c>
      <c r="I831" s="52" t="str">
        <f t="shared" si="60"/>
        <v>Einnahme</v>
      </c>
      <c r="J831" s="52">
        <f t="shared" si="61"/>
        <v>0</v>
      </c>
      <c r="K831" s="52">
        <f t="shared" si="62"/>
        <v>1</v>
      </c>
      <c r="L831" s="52">
        <f t="shared" si="63"/>
        <v>1900</v>
      </c>
    </row>
    <row r="832" spans="7:12" x14ac:dyDescent="0.25">
      <c r="G832" s="52" t="e">
        <f>VLOOKUP(D832,Definitionstab!$A$3:$C$100,2,FALSE)</f>
        <v>#N/A</v>
      </c>
      <c r="H832" s="52" t="e">
        <f>VLOOKUP(D832,Definitionstab!$A$3:$C$100,3,FALSE)</f>
        <v>#N/A</v>
      </c>
      <c r="I832" s="52" t="str">
        <f t="shared" si="60"/>
        <v>Einnahme</v>
      </c>
      <c r="J832" s="52">
        <f t="shared" si="61"/>
        <v>0</v>
      </c>
      <c r="K832" s="52">
        <f t="shared" si="62"/>
        <v>1</v>
      </c>
      <c r="L832" s="52">
        <f t="shared" si="63"/>
        <v>1900</v>
      </c>
    </row>
    <row r="833" spans="7:12" x14ac:dyDescent="0.25">
      <c r="G833" s="52" t="e">
        <f>VLOOKUP(D833,Definitionstab!$A$3:$C$100,2,FALSE)</f>
        <v>#N/A</v>
      </c>
      <c r="H833" s="52" t="e">
        <f>VLOOKUP(D833,Definitionstab!$A$3:$C$100,3,FALSE)</f>
        <v>#N/A</v>
      </c>
      <c r="I833" s="52" t="str">
        <f t="shared" si="60"/>
        <v>Einnahme</v>
      </c>
      <c r="J833" s="52">
        <f t="shared" si="61"/>
        <v>0</v>
      </c>
      <c r="K833" s="52">
        <f t="shared" si="62"/>
        <v>1</v>
      </c>
      <c r="L833" s="52">
        <f t="shared" si="63"/>
        <v>1900</v>
      </c>
    </row>
    <row r="834" spans="7:12" x14ac:dyDescent="0.25">
      <c r="G834" s="52" t="e">
        <f>VLOOKUP(D834,Definitionstab!$A$3:$C$100,2,FALSE)</f>
        <v>#N/A</v>
      </c>
      <c r="H834" s="52" t="e">
        <f>VLOOKUP(D834,Definitionstab!$A$3:$C$100,3,FALSE)</f>
        <v>#N/A</v>
      </c>
      <c r="I834" s="52" t="str">
        <f t="shared" si="60"/>
        <v>Einnahme</v>
      </c>
      <c r="J834" s="52">
        <f t="shared" si="61"/>
        <v>0</v>
      </c>
      <c r="K834" s="52">
        <f t="shared" si="62"/>
        <v>1</v>
      </c>
      <c r="L834" s="52">
        <f t="shared" si="63"/>
        <v>1900</v>
      </c>
    </row>
    <row r="835" spans="7:12" x14ac:dyDescent="0.25">
      <c r="G835" s="52" t="e">
        <f>VLOOKUP(D835,Definitionstab!$A$3:$C$100,2,FALSE)</f>
        <v>#N/A</v>
      </c>
      <c r="H835" s="52" t="e">
        <f>VLOOKUP(D835,Definitionstab!$A$3:$C$100,3,FALSE)</f>
        <v>#N/A</v>
      </c>
      <c r="I835" s="52" t="str">
        <f t="shared" si="60"/>
        <v>Einnahme</v>
      </c>
      <c r="J835" s="52">
        <f t="shared" si="61"/>
        <v>0</v>
      </c>
      <c r="K835" s="52">
        <f t="shared" si="62"/>
        <v>1</v>
      </c>
      <c r="L835" s="52">
        <f t="shared" si="63"/>
        <v>1900</v>
      </c>
    </row>
    <row r="836" spans="7:12" x14ac:dyDescent="0.25">
      <c r="G836" s="52" t="e">
        <f>VLOOKUP(D836,Definitionstab!$A$3:$C$100,2,FALSE)</f>
        <v>#N/A</v>
      </c>
      <c r="H836" s="52" t="e">
        <f>VLOOKUP(D836,Definitionstab!$A$3:$C$100,3,FALSE)</f>
        <v>#N/A</v>
      </c>
      <c r="I836" s="52" t="str">
        <f t="shared" si="60"/>
        <v>Einnahme</v>
      </c>
      <c r="J836" s="52">
        <f t="shared" si="61"/>
        <v>0</v>
      </c>
      <c r="K836" s="52">
        <f t="shared" si="62"/>
        <v>1</v>
      </c>
      <c r="L836" s="52">
        <f t="shared" si="63"/>
        <v>1900</v>
      </c>
    </row>
    <row r="837" spans="7:12" x14ac:dyDescent="0.25">
      <c r="G837" s="52" t="e">
        <f>VLOOKUP(D837,Definitionstab!$A$3:$C$100,2,FALSE)</f>
        <v>#N/A</v>
      </c>
      <c r="H837" s="52" t="e">
        <f>VLOOKUP(D837,Definitionstab!$A$3:$C$100,3,FALSE)</f>
        <v>#N/A</v>
      </c>
      <c r="I837" s="52" t="str">
        <f t="shared" si="60"/>
        <v>Einnahme</v>
      </c>
      <c r="J837" s="52">
        <f t="shared" si="61"/>
        <v>0</v>
      </c>
      <c r="K837" s="52">
        <f t="shared" si="62"/>
        <v>1</v>
      </c>
      <c r="L837" s="52">
        <f t="shared" si="63"/>
        <v>1900</v>
      </c>
    </row>
    <row r="838" spans="7:12" x14ac:dyDescent="0.25">
      <c r="G838" s="52" t="e">
        <f>VLOOKUP(D838,Definitionstab!$A$3:$C$100,2,FALSE)</f>
        <v>#N/A</v>
      </c>
      <c r="H838" s="52" t="e">
        <f>VLOOKUP(D838,Definitionstab!$A$3:$C$100,3,FALSE)</f>
        <v>#N/A</v>
      </c>
      <c r="I838" s="52" t="str">
        <f t="shared" si="60"/>
        <v>Einnahme</v>
      </c>
      <c r="J838" s="52">
        <f t="shared" si="61"/>
        <v>0</v>
      </c>
      <c r="K838" s="52">
        <f t="shared" si="62"/>
        <v>1</v>
      </c>
      <c r="L838" s="52">
        <f t="shared" si="63"/>
        <v>1900</v>
      </c>
    </row>
    <row r="839" spans="7:12" x14ac:dyDescent="0.25">
      <c r="G839" s="52" t="e">
        <f>VLOOKUP(D839,Definitionstab!$A$3:$C$100,2,FALSE)</f>
        <v>#N/A</v>
      </c>
      <c r="H839" s="52" t="e">
        <f>VLOOKUP(D839,Definitionstab!$A$3:$C$100,3,FALSE)</f>
        <v>#N/A</v>
      </c>
      <c r="I839" s="52" t="str">
        <f t="shared" si="60"/>
        <v>Einnahme</v>
      </c>
      <c r="J839" s="52">
        <f t="shared" si="61"/>
        <v>0</v>
      </c>
      <c r="K839" s="52">
        <f t="shared" si="62"/>
        <v>1</v>
      </c>
      <c r="L839" s="52">
        <f t="shared" si="63"/>
        <v>1900</v>
      </c>
    </row>
    <row r="840" spans="7:12" x14ac:dyDescent="0.25">
      <c r="G840" s="52" t="e">
        <f>VLOOKUP(D840,Definitionstab!$A$3:$C$100,2,FALSE)</f>
        <v>#N/A</v>
      </c>
      <c r="H840" s="52" t="e">
        <f>VLOOKUP(D840,Definitionstab!$A$3:$C$100,3,FALSE)</f>
        <v>#N/A</v>
      </c>
      <c r="I840" s="52" t="str">
        <f t="shared" si="60"/>
        <v>Einnahme</v>
      </c>
      <c r="J840" s="52">
        <f t="shared" si="61"/>
        <v>0</v>
      </c>
      <c r="K840" s="52">
        <f t="shared" si="62"/>
        <v>1</v>
      </c>
      <c r="L840" s="52">
        <f t="shared" si="63"/>
        <v>1900</v>
      </c>
    </row>
    <row r="841" spans="7:12" x14ac:dyDescent="0.25">
      <c r="G841" s="52" t="e">
        <f>VLOOKUP(D841,Definitionstab!$A$3:$C$100,2,FALSE)</f>
        <v>#N/A</v>
      </c>
      <c r="H841" s="52" t="e">
        <f>VLOOKUP(D841,Definitionstab!$A$3:$C$100,3,FALSE)</f>
        <v>#N/A</v>
      </c>
      <c r="I841" s="52" t="str">
        <f t="shared" si="60"/>
        <v>Einnahme</v>
      </c>
      <c r="J841" s="52">
        <f t="shared" si="61"/>
        <v>0</v>
      </c>
      <c r="K841" s="52">
        <f t="shared" si="62"/>
        <v>1</v>
      </c>
      <c r="L841" s="52">
        <f t="shared" si="63"/>
        <v>1900</v>
      </c>
    </row>
    <row r="842" spans="7:12" x14ac:dyDescent="0.25">
      <c r="G842" s="52" t="e">
        <f>VLOOKUP(D842,Definitionstab!$A$3:$C$100,2,FALSE)</f>
        <v>#N/A</v>
      </c>
      <c r="H842" s="52" t="e">
        <f>VLOOKUP(D842,Definitionstab!$A$3:$C$100,3,FALSE)</f>
        <v>#N/A</v>
      </c>
      <c r="I842" s="52" t="str">
        <f t="shared" si="60"/>
        <v>Einnahme</v>
      </c>
      <c r="J842" s="52">
        <f t="shared" si="61"/>
        <v>0</v>
      </c>
      <c r="K842" s="52">
        <f t="shared" si="62"/>
        <v>1</v>
      </c>
      <c r="L842" s="52">
        <f t="shared" si="63"/>
        <v>1900</v>
      </c>
    </row>
    <row r="843" spans="7:12" x14ac:dyDescent="0.25">
      <c r="G843" s="52" t="e">
        <f>VLOOKUP(D843,Definitionstab!$A$3:$C$100,2,FALSE)</f>
        <v>#N/A</v>
      </c>
      <c r="H843" s="52" t="e">
        <f>VLOOKUP(D843,Definitionstab!$A$3:$C$100,3,FALSE)</f>
        <v>#N/A</v>
      </c>
      <c r="I843" s="52" t="str">
        <f t="shared" si="60"/>
        <v>Einnahme</v>
      </c>
      <c r="J843" s="52">
        <f t="shared" si="61"/>
        <v>0</v>
      </c>
      <c r="K843" s="52">
        <f t="shared" si="62"/>
        <v>1</v>
      </c>
      <c r="L843" s="52">
        <f t="shared" si="63"/>
        <v>1900</v>
      </c>
    </row>
    <row r="844" spans="7:12" x14ac:dyDescent="0.25">
      <c r="G844" s="52" t="e">
        <f>VLOOKUP(D844,Definitionstab!$A$3:$C$100,2,FALSE)</f>
        <v>#N/A</v>
      </c>
      <c r="H844" s="52" t="e">
        <f>VLOOKUP(D844,Definitionstab!$A$3:$C$100,3,FALSE)</f>
        <v>#N/A</v>
      </c>
      <c r="I844" s="52" t="str">
        <f t="shared" si="60"/>
        <v>Einnahme</v>
      </c>
      <c r="J844" s="52">
        <f t="shared" si="61"/>
        <v>0</v>
      </c>
      <c r="K844" s="52">
        <f t="shared" si="62"/>
        <v>1</v>
      </c>
      <c r="L844" s="52">
        <f t="shared" si="63"/>
        <v>1900</v>
      </c>
    </row>
    <row r="845" spans="7:12" x14ac:dyDescent="0.25">
      <c r="G845" s="52" t="e">
        <f>VLOOKUP(D845,Definitionstab!$A$3:$C$100,2,FALSE)</f>
        <v>#N/A</v>
      </c>
      <c r="H845" s="52" t="e">
        <f>VLOOKUP(D845,Definitionstab!$A$3:$C$100,3,FALSE)</f>
        <v>#N/A</v>
      </c>
      <c r="I845" s="52" t="str">
        <f t="shared" si="60"/>
        <v>Einnahme</v>
      </c>
      <c r="J845" s="52">
        <f t="shared" si="61"/>
        <v>0</v>
      </c>
      <c r="K845" s="52">
        <f t="shared" si="62"/>
        <v>1</v>
      </c>
      <c r="L845" s="52">
        <f t="shared" si="63"/>
        <v>1900</v>
      </c>
    </row>
    <row r="846" spans="7:12" x14ac:dyDescent="0.25">
      <c r="G846" s="52" t="e">
        <f>VLOOKUP(D846,Definitionstab!$A$3:$C$100,2,FALSE)</f>
        <v>#N/A</v>
      </c>
      <c r="H846" s="52" t="e">
        <f>VLOOKUP(D846,Definitionstab!$A$3:$C$100,3,FALSE)</f>
        <v>#N/A</v>
      </c>
      <c r="I846" s="52" t="str">
        <f t="shared" si="60"/>
        <v>Einnahme</v>
      </c>
      <c r="J846" s="52">
        <f t="shared" si="61"/>
        <v>0</v>
      </c>
      <c r="K846" s="52">
        <f t="shared" si="62"/>
        <v>1</v>
      </c>
      <c r="L846" s="52">
        <f t="shared" si="63"/>
        <v>1900</v>
      </c>
    </row>
    <row r="847" spans="7:12" x14ac:dyDescent="0.25">
      <c r="G847" s="52" t="e">
        <f>VLOOKUP(D847,Definitionstab!$A$3:$C$100,2,FALSE)</f>
        <v>#N/A</v>
      </c>
      <c r="H847" s="52" t="e">
        <f>VLOOKUP(D847,Definitionstab!$A$3:$C$100,3,FALSE)</f>
        <v>#N/A</v>
      </c>
      <c r="I847" s="52" t="str">
        <f t="shared" si="60"/>
        <v>Einnahme</v>
      </c>
      <c r="J847" s="52">
        <f t="shared" si="61"/>
        <v>0</v>
      </c>
      <c r="K847" s="52">
        <f t="shared" si="62"/>
        <v>1</v>
      </c>
      <c r="L847" s="52">
        <f t="shared" si="63"/>
        <v>1900</v>
      </c>
    </row>
    <row r="848" spans="7:12" x14ac:dyDescent="0.25">
      <c r="G848" s="52" t="e">
        <f>VLOOKUP(D848,Definitionstab!$A$3:$C$100,2,FALSE)</f>
        <v>#N/A</v>
      </c>
      <c r="H848" s="52" t="e">
        <f>VLOOKUP(D848,Definitionstab!$A$3:$C$100,3,FALSE)</f>
        <v>#N/A</v>
      </c>
      <c r="I848" s="52" t="str">
        <f t="shared" si="60"/>
        <v>Einnahme</v>
      </c>
      <c r="J848" s="52">
        <f t="shared" si="61"/>
        <v>0</v>
      </c>
      <c r="K848" s="52">
        <f t="shared" si="62"/>
        <v>1</v>
      </c>
      <c r="L848" s="52">
        <f t="shared" si="63"/>
        <v>1900</v>
      </c>
    </row>
    <row r="849" spans="7:12" x14ac:dyDescent="0.25">
      <c r="G849" s="52" t="e">
        <f>VLOOKUP(D849,Definitionstab!$A$3:$C$100,2,FALSE)</f>
        <v>#N/A</v>
      </c>
      <c r="H849" s="52" t="e">
        <f>VLOOKUP(D849,Definitionstab!$A$3:$C$100,3,FALSE)</f>
        <v>#N/A</v>
      </c>
      <c r="I849" s="52" t="str">
        <f t="shared" ref="I849:I912" si="64">IF(C849&gt;=0,"Einnahme","Ausgabe")</f>
        <v>Einnahme</v>
      </c>
      <c r="J849" s="52">
        <f t="shared" ref="J849:J912" si="65">DAY(A849)</f>
        <v>0</v>
      </c>
      <c r="K849" s="52">
        <f t="shared" ref="K849:K912" si="66">MONTH(A849)</f>
        <v>1</v>
      </c>
      <c r="L849" s="52">
        <f t="shared" ref="L849:L912" si="67">YEAR(A849)</f>
        <v>1900</v>
      </c>
    </row>
    <row r="850" spans="7:12" x14ac:dyDescent="0.25">
      <c r="G850" s="52" t="e">
        <f>VLOOKUP(D850,Definitionstab!$A$3:$C$100,2,FALSE)</f>
        <v>#N/A</v>
      </c>
      <c r="H850" s="52" t="e">
        <f>VLOOKUP(D850,Definitionstab!$A$3:$C$100,3,FALSE)</f>
        <v>#N/A</v>
      </c>
      <c r="I850" s="52" t="str">
        <f t="shared" si="64"/>
        <v>Einnahme</v>
      </c>
      <c r="J850" s="52">
        <f t="shared" si="65"/>
        <v>0</v>
      </c>
      <c r="K850" s="52">
        <f t="shared" si="66"/>
        <v>1</v>
      </c>
      <c r="L850" s="52">
        <f t="shared" si="67"/>
        <v>1900</v>
      </c>
    </row>
    <row r="851" spans="7:12" x14ac:dyDescent="0.25">
      <c r="G851" s="52" t="e">
        <f>VLOOKUP(D851,Definitionstab!$A$3:$C$100,2,FALSE)</f>
        <v>#N/A</v>
      </c>
      <c r="H851" s="52" t="e">
        <f>VLOOKUP(D851,Definitionstab!$A$3:$C$100,3,FALSE)</f>
        <v>#N/A</v>
      </c>
      <c r="I851" s="52" t="str">
        <f t="shared" si="64"/>
        <v>Einnahme</v>
      </c>
      <c r="J851" s="52">
        <f t="shared" si="65"/>
        <v>0</v>
      </c>
      <c r="K851" s="52">
        <f t="shared" si="66"/>
        <v>1</v>
      </c>
      <c r="L851" s="52">
        <f t="shared" si="67"/>
        <v>1900</v>
      </c>
    </row>
    <row r="852" spans="7:12" x14ac:dyDescent="0.25">
      <c r="G852" s="52" t="e">
        <f>VLOOKUP(D852,Definitionstab!$A$3:$C$100,2,FALSE)</f>
        <v>#N/A</v>
      </c>
      <c r="H852" s="52" t="e">
        <f>VLOOKUP(D852,Definitionstab!$A$3:$C$100,3,FALSE)</f>
        <v>#N/A</v>
      </c>
      <c r="I852" s="52" t="str">
        <f t="shared" si="64"/>
        <v>Einnahme</v>
      </c>
      <c r="J852" s="52">
        <f t="shared" si="65"/>
        <v>0</v>
      </c>
      <c r="K852" s="52">
        <f t="shared" si="66"/>
        <v>1</v>
      </c>
      <c r="L852" s="52">
        <f t="shared" si="67"/>
        <v>1900</v>
      </c>
    </row>
    <row r="853" spans="7:12" x14ac:dyDescent="0.25">
      <c r="G853" s="52" t="e">
        <f>VLOOKUP(D853,Definitionstab!$A$3:$C$100,2,FALSE)</f>
        <v>#N/A</v>
      </c>
      <c r="H853" s="52" t="e">
        <f>VLOOKUP(D853,Definitionstab!$A$3:$C$100,3,FALSE)</f>
        <v>#N/A</v>
      </c>
      <c r="I853" s="52" t="str">
        <f t="shared" si="64"/>
        <v>Einnahme</v>
      </c>
      <c r="J853" s="52">
        <f t="shared" si="65"/>
        <v>0</v>
      </c>
      <c r="K853" s="52">
        <f t="shared" si="66"/>
        <v>1</v>
      </c>
      <c r="L853" s="52">
        <f t="shared" si="67"/>
        <v>1900</v>
      </c>
    </row>
    <row r="854" spans="7:12" x14ac:dyDescent="0.25">
      <c r="G854" s="52" t="e">
        <f>VLOOKUP(D854,Definitionstab!$A$3:$C$100,2,FALSE)</f>
        <v>#N/A</v>
      </c>
      <c r="H854" s="52" t="e">
        <f>VLOOKUP(D854,Definitionstab!$A$3:$C$100,3,FALSE)</f>
        <v>#N/A</v>
      </c>
      <c r="I854" s="52" t="str">
        <f t="shared" si="64"/>
        <v>Einnahme</v>
      </c>
      <c r="J854" s="52">
        <f t="shared" si="65"/>
        <v>0</v>
      </c>
      <c r="K854" s="52">
        <f t="shared" si="66"/>
        <v>1</v>
      </c>
      <c r="L854" s="52">
        <f t="shared" si="67"/>
        <v>1900</v>
      </c>
    </row>
    <row r="855" spans="7:12" x14ac:dyDescent="0.25">
      <c r="G855" s="52" t="e">
        <f>VLOOKUP(D855,Definitionstab!$A$3:$C$100,2,FALSE)</f>
        <v>#N/A</v>
      </c>
      <c r="H855" s="52" t="e">
        <f>VLOOKUP(D855,Definitionstab!$A$3:$C$100,3,FALSE)</f>
        <v>#N/A</v>
      </c>
      <c r="I855" s="52" t="str">
        <f t="shared" si="64"/>
        <v>Einnahme</v>
      </c>
      <c r="J855" s="52">
        <f t="shared" si="65"/>
        <v>0</v>
      </c>
      <c r="K855" s="52">
        <f t="shared" si="66"/>
        <v>1</v>
      </c>
      <c r="L855" s="52">
        <f t="shared" si="67"/>
        <v>1900</v>
      </c>
    </row>
    <row r="856" spans="7:12" x14ac:dyDescent="0.25">
      <c r="G856" s="52" t="e">
        <f>VLOOKUP(D856,Definitionstab!$A$3:$C$100,2,FALSE)</f>
        <v>#N/A</v>
      </c>
      <c r="H856" s="52" t="e">
        <f>VLOOKUP(D856,Definitionstab!$A$3:$C$100,3,FALSE)</f>
        <v>#N/A</v>
      </c>
      <c r="I856" s="52" t="str">
        <f t="shared" si="64"/>
        <v>Einnahme</v>
      </c>
      <c r="J856" s="52">
        <f t="shared" si="65"/>
        <v>0</v>
      </c>
      <c r="K856" s="52">
        <f t="shared" si="66"/>
        <v>1</v>
      </c>
      <c r="L856" s="52">
        <f t="shared" si="67"/>
        <v>1900</v>
      </c>
    </row>
    <row r="857" spans="7:12" x14ac:dyDescent="0.25">
      <c r="G857" s="52" t="e">
        <f>VLOOKUP(D857,Definitionstab!$A$3:$C$100,2,FALSE)</f>
        <v>#N/A</v>
      </c>
      <c r="H857" s="52" t="e">
        <f>VLOOKUP(D857,Definitionstab!$A$3:$C$100,3,FALSE)</f>
        <v>#N/A</v>
      </c>
      <c r="I857" s="52" t="str">
        <f t="shared" si="64"/>
        <v>Einnahme</v>
      </c>
      <c r="J857" s="52">
        <f t="shared" si="65"/>
        <v>0</v>
      </c>
      <c r="K857" s="52">
        <f t="shared" si="66"/>
        <v>1</v>
      </c>
      <c r="L857" s="52">
        <f t="shared" si="67"/>
        <v>1900</v>
      </c>
    </row>
    <row r="858" spans="7:12" x14ac:dyDescent="0.25">
      <c r="G858" s="52" t="e">
        <f>VLOOKUP(D858,Definitionstab!$A$3:$C$100,2,FALSE)</f>
        <v>#N/A</v>
      </c>
      <c r="H858" s="52" t="e">
        <f>VLOOKUP(D858,Definitionstab!$A$3:$C$100,3,FALSE)</f>
        <v>#N/A</v>
      </c>
      <c r="I858" s="52" t="str">
        <f t="shared" si="64"/>
        <v>Einnahme</v>
      </c>
      <c r="J858" s="52">
        <f t="shared" si="65"/>
        <v>0</v>
      </c>
      <c r="K858" s="52">
        <f t="shared" si="66"/>
        <v>1</v>
      </c>
      <c r="L858" s="52">
        <f t="shared" si="67"/>
        <v>1900</v>
      </c>
    </row>
    <row r="859" spans="7:12" x14ac:dyDescent="0.25">
      <c r="G859" s="52" t="e">
        <f>VLOOKUP(D859,Definitionstab!$A$3:$C$100,2,FALSE)</f>
        <v>#N/A</v>
      </c>
      <c r="H859" s="52" t="e">
        <f>VLOOKUP(D859,Definitionstab!$A$3:$C$100,3,FALSE)</f>
        <v>#N/A</v>
      </c>
      <c r="I859" s="52" t="str">
        <f t="shared" si="64"/>
        <v>Einnahme</v>
      </c>
      <c r="J859" s="52">
        <f t="shared" si="65"/>
        <v>0</v>
      </c>
      <c r="K859" s="52">
        <f t="shared" si="66"/>
        <v>1</v>
      </c>
      <c r="L859" s="52">
        <f t="shared" si="67"/>
        <v>1900</v>
      </c>
    </row>
    <row r="860" spans="7:12" x14ac:dyDescent="0.25">
      <c r="G860" s="52" t="e">
        <f>VLOOKUP(D860,Definitionstab!$A$3:$C$100,2,FALSE)</f>
        <v>#N/A</v>
      </c>
      <c r="H860" s="52" t="e">
        <f>VLOOKUP(D860,Definitionstab!$A$3:$C$100,3,FALSE)</f>
        <v>#N/A</v>
      </c>
      <c r="I860" s="52" t="str">
        <f t="shared" si="64"/>
        <v>Einnahme</v>
      </c>
      <c r="J860" s="52">
        <f t="shared" si="65"/>
        <v>0</v>
      </c>
      <c r="K860" s="52">
        <f t="shared" si="66"/>
        <v>1</v>
      </c>
      <c r="L860" s="52">
        <f t="shared" si="67"/>
        <v>1900</v>
      </c>
    </row>
    <row r="861" spans="7:12" x14ac:dyDescent="0.25">
      <c r="G861" s="52" t="e">
        <f>VLOOKUP(D861,Definitionstab!$A$3:$C$100,2,FALSE)</f>
        <v>#N/A</v>
      </c>
      <c r="H861" s="52" t="e">
        <f>VLOOKUP(D861,Definitionstab!$A$3:$C$100,3,FALSE)</f>
        <v>#N/A</v>
      </c>
      <c r="I861" s="52" t="str">
        <f t="shared" si="64"/>
        <v>Einnahme</v>
      </c>
      <c r="J861" s="52">
        <f t="shared" si="65"/>
        <v>0</v>
      </c>
      <c r="K861" s="52">
        <f t="shared" si="66"/>
        <v>1</v>
      </c>
      <c r="L861" s="52">
        <f t="shared" si="67"/>
        <v>1900</v>
      </c>
    </row>
    <row r="862" spans="7:12" x14ac:dyDescent="0.25">
      <c r="G862" s="52" t="e">
        <f>VLOOKUP(D862,Definitionstab!$A$3:$C$100,2,FALSE)</f>
        <v>#N/A</v>
      </c>
      <c r="H862" s="52" t="e">
        <f>VLOOKUP(D862,Definitionstab!$A$3:$C$100,3,FALSE)</f>
        <v>#N/A</v>
      </c>
      <c r="I862" s="52" t="str">
        <f t="shared" si="64"/>
        <v>Einnahme</v>
      </c>
      <c r="J862" s="52">
        <f t="shared" si="65"/>
        <v>0</v>
      </c>
      <c r="K862" s="52">
        <f t="shared" si="66"/>
        <v>1</v>
      </c>
      <c r="L862" s="52">
        <f t="shared" si="67"/>
        <v>1900</v>
      </c>
    </row>
    <row r="863" spans="7:12" x14ac:dyDescent="0.25">
      <c r="G863" s="52" t="e">
        <f>VLOOKUP(D863,Definitionstab!$A$3:$C$100,2,FALSE)</f>
        <v>#N/A</v>
      </c>
      <c r="H863" s="52" t="e">
        <f>VLOOKUP(D863,Definitionstab!$A$3:$C$100,3,FALSE)</f>
        <v>#N/A</v>
      </c>
      <c r="I863" s="52" t="str">
        <f t="shared" si="64"/>
        <v>Einnahme</v>
      </c>
      <c r="J863" s="52">
        <f t="shared" si="65"/>
        <v>0</v>
      </c>
      <c r="K863" s="52">
        <f t="shared" si="66"/>
        <v>1</v>
      </c>
      <c r="L863" s="52">
        <f t="shared" si="67"/>
        <v>1900</v>
      </c>
    </row>
    <row r="864" spans="7:12" x14ac:dyDescent="0.25">
      <c r="G864" s="52" t="e">
        <f>VLOOKUP(D864,Definitionstab!$A$3:$C$100,2,FALSE)</f>
        <v>#N/A</v>
      </c>
      <c r="H864" s="52" t="e">
        <f>VLOOKUP(D864,Definitionstab!$A$3:$C$100,3,FALSE)</f>
        <v>#N/A</v>
      </c>
      <c r="I864" s="52" t="str">
        <f t="shared" si="64"/>
        <v>Einnahme</v>
      </c>
      <c r="J864" s="52">
        <f t="shared" si="65"/>
        <v>0</v>
      </c>
      <c r="K864" s="52">
        <f t="shared" si="66"/>
        <v>1</v>
      </c>
      <c r="L864" s="52">
        <f t="shared" si="67"/>
        <v>1900</v>
      </c>
    </row>
    <row r="865" spans="7:12" x14ac:dyDescent="0.25">
      <c r="G865" s="52" t="e">
        <f>VLOOKUP(D865,Definitionstab!$A$3:$C$100,2,FALSE)</f>
        <v>#N/A</v>
      </c>
      <c r="H865" s="52" t="e">
        <f>VLOOKUP(D865,Definitionstab!$A$3:$C$100,3,FALSE)</f>
        <v>#N/A</v>
      </c>
      <c r="I865" s="52" t="str">
        <f t="shared" si="64"/>
        <v>Einnahme</v>
      </c>
      <c r="J865" s="52">
        <f t="shared" si="65"/>
        <v>0</v>
      </c>
      <c r="K865" s="52">
        <f t="shared" si="66"/>
        <v>1</v>
      </c>
      <c r="L865" s="52">
        <f t="shared" si="67"/>
        <v>1900</v>
      </c>
    </row>
    <row r="866" spans="7:12" x14ac:dyDescent="0.25">
      <c r="G866" s="52" t="e">
        <f>VLOOKUP(D866,Definitionstab!$A$3:$C$100,2,FALSE)</f>
        <v>#N/A</v>
      </c>
      <c r="H866" s="52" t="e">
        <f>VLOOKUP(D866,Definitionstab!$A$3:$C$100,3,FALSE)</f>
        <v>#N/A</v>
      </c>
      <c r="I866" s="52" t="str">
        <f t="shared" si="64"/>
        <v>Einnahme</v>
      </c>
      <c r="J866" s="52">
        <f t="shared" si="65"/>
        <v>0</v>
      </c>
      <c r="K866" s="52">
        <f t="shared" si="66"/>
        <v>1</v>
      </c>
      <c r="L866" s="52">
        <f t="shared" si="67"/>
        <v>1900</v>
      </c>
    </row>
    <row r="867" spans="7:12" x14ac:dyDescent="0.25">
      <c r="G867" s="52" t="e">
        <f>VLOOKUP(D867,Definitionstab!$A$3:$C$100,2,FALSE)</f>
        <v>#N/A</v>
      </c>
      <c r="H867" s="52" t="e">
        <f>VLOOKUP(D867,Definitionstab!$A$3:$C$100,3,FALSE)</f>
        <v>#N/A</v>
      </c>
      <c r="I867" s="52" t="str">
        <f t="shared" si="64"/>
        <v>Einnahme</v>
      </c>
      <c r="J867" s="52">
        <f t="shared" si="65"/>
        <v>0</v>
      </c>
      <c r="K867" s="52">
        <f t="shared" si="66"/>
        <v>1</v>
      </c>
      <c r="L867" s="52">
        <f t="shared" si="67"/>
        <v>1900</v>
      </c>
    </row>
    <row r="868" spans="7:12" x14ac:dyDescent="0.25">
      <c r="G868" s="52" t="e">
        <f>VLOOKUP(D868,Definitionstab!$A$3:$C$100,2,FALSE)</f>
        <v>#N/A</v>
      </c>
      <c r="H868" s="52" t="e">
        <f>VLOOKUP(D868,Definitionstab!$A$3:$C$100,3,FALSE)</f>
        <v>#N/A</v>
      </c>
      <c r="I868" s="52" t="str">
        <f t="shared" si="64"/>
        <v>Einnahme</v>
      </c>
      <c r="J868" s="52">
        <f t="shared" si="65"/>
        <v>0</v>
      </c>
      <c r="K868" s="52">
        <f t="shared" si="66"/>
        <v>1</v>
      </c>
      <c r="L868" s="52">
        <f t="shared" si="67"/>
        <v>1900</v>
      </c>
    </row>
    <row r="869" spans="7:12" x14ac:dyDescent="0.25">
      <c r="G869" s="52" t="e">
        <f>VLOOKUP(D869,Definitionstab!$A$3:$C$100,2,FALSE)</f>
        <v>#N/A</v>
      </c>
      <c r="H869" s="52" t="e">
        <f>VLOOKUP(D869,Definitionstab!$A$3:$C$100,3,FALSE)</f>
        <v>#N/A</v>
      </c>
      <c r="I869" s="52" t="str">
        <f t="shared" si="64"/>
        <v>Einnahme</v>
      </c>
      <c r="J869" s="52">
        <f t="shared" si="65"/>
        <v>0</v>
      </c>
      <c r="K869" s="52">
        <f t="shared" si="66"/>
        <v>1</v>
      </c>
      <c r="L869" s="52">
        <f t="shared" si="67"/>
        <v>1900</v>
      </c>
    </row>
    <row r="870" spans="7:12" x14ac:dyDescent="0.25">
      <c r="G870" s="52" t="e">
        <f>VLOOKUP(D870,Definitionstab!$A$3:$C$100,2,FALSE)</f>
        <v>#N/A</v>
      </c>
      <c r="H870" s="52" t="e">
        <f>VLOOKUP(D870,Definitionstab!$A$3:$C$100,3,FALSE)</f>
        <v>#N/A</v>
      </c>
      <c r="I870" s="52" t="str">
        <f t="shared" si="64"/>
        <v>Einnahme</v>
      </c>
      <c r="J870" s="52">
        <f t="shared" si="65"/>
        <v>0</v>
      </c>
      <c r="K870" s="52">
        <f t="shared" si="66"/>
        <v>1</v>
      </c>
      <c r="L870" s="52">
        <f t="shared" si="67"/>
        <v>1900</v>
      </c>
    </row>
    <row r="871" spans="7:12" x14ac:dyDescent="0.25">
      <c r="G871" s="52" t="e">
        <f>VLOOKUP(D871,Definitionstab!$A$3:$C$100,2,FALSE)</f>
        <v>#N/A</v>
      </c>
      <c r="H871" s="52" t="e">
        <f>VLOOKUP(D871,Definitionstab!$A$3:$C$100,3,FALSE)</f>
        <v>#N/A</v>
      </c>
      <c r="I871" s="52" t="str">
        <f t="shared" si="64"/>
        <v>Einnahme</v>
      </c>
      <c r="J871" s="52">
        <f t="shared" si="65"/>
        <v>0</v>
      </c>
      <c r="K871" s="52">
        <f t="shared" si="66"/>
        <v>1</v>
      </c>
      <c r="L871" s="52">
        <f t="shared" si="67"/>
        <v>1900</v>
      </c>
    </row>
    <row r="872" spans="7:12" x14ac:dyDescent="0.25">
      <c r="G872" s="52" t="e">
        <f>VLOOKUP(D872,Definitionstab!$A$3:$C$100,2,FALSE)</f>
        <v>#N/A</v>
      </c>
      <c r="H872" s="52" t="e">
        <f>VLOOKUP(D872,Definitionstab!$A$3:$C$100,3,FALSE)</f>
        <v>#N/A</v>
      </c>
      <c r="I872" s="52" t="str">
        <f t="shared" si="64"/>
        <v>Einnahme</v>
      </c>
      <c r="J872" s="52">
        <f t="shared" si="65"/>
        <v>0</v>
      </c>
      <c r="K872" s="52">
        <f t="shared" si="66"/>
        <v>1</v>
      </c>
      <c r="L872" s="52">
        <f t="shared" si="67"/>
        <v>1900</v>
      </c>
    </row>
    <row r="873" spans="7:12" x14ac:dyDescent="0.25">
      <c r="G873" s="52" t="e">
        <f>VLOOKUP(D873,Definitionstab!$A$3:$C$100,2,FALSE)</f>
        <v>#N/A</v>
      </c>
      <c r="H873" s="52" t="e">
        <f>VLOOKUP(D873,Definitionstab!$A$3:$C$100,3,FALSE)</f>
        <v>#N/A</v>
      </c>
      <c r="I873" s="52" t="str">
        <f t="shared" si="64"/>
        <v>Einnahme</v>
      </c>
      <c r="J873" s="52">
        <f t="shared" si="65"/>
        <v>0</v>
      </c>
      <c r="K873" s="52">
        <f t="shared" si="66"/>
        <v>1</v>
      </c>
      <c r="L873" s="52">
        <f t="shared" si="67"/>
        <v>1900</v>
      </c>
    </row>
    <row r="874" spans="7:12" x14ac:dyDescent="0.25">
      <c r="G874" s="52" t="e">
        <f>VLOOKUP(D874,Definitionstab!$A$3:$C$100,2,FALSE)</f>
        <v>#N/A</v>
      </c>
      <c r="H874" s="52" t="e">
        <f>VLOOKUP(D874,Definitionstab!$A$3:$C$100,3,FALSE)</f>
        <v>#N/A</v>
      </c>
      <c r="I874" s="52" t="str">
        <f t="shared" si="64"/>
        <v>Einnahme</v>
      </c>
      <c r="J874" s="52">
        <f t="shared" si="65"/>
        <v>0</v>
      </c>
      <c r="K874" s="52">
        <f t="shared" si="66"/>
        <v>1</v>
      </c>
      <c r="L874" s="52">
        <f t="shared" si="67"/>
        <v>1900</v>
      </c>
    </row>
    <row r="875" spans="7:12" x14ac:dyDescent="0.25">
      <c r="G875" s="52" t="e">
        <f>VLOOKUP(D875,Definitionstab!$A$3:$C$100,2,FALSE)</f>
        <v>#N/A</v>
      </c>
      <c r="H875" s="52" t="e">
        <f>VLOOKUP(D875,Definitionstab!$A$3:$C$100,3,FALSE)</f>
        <v>#N/A</v>
      </c>
      <c r="I875" s="52" t="str">
        <f t="shared" si="64"/>
        <v>Einnahme</v>
      </c>
      <c r="J875" s="52">
        <f t="shared" si="65"/>
        <v>0</v>
      </c>
      <c r="K875" s="52">
        <f t="shared" si="66"/>
        <v>1</v>
      </c>
      <c r="L875" s="52">
        <f t="shared" si="67"/>
        <v>1900</v>
      </c>
    </row>
    <row r="876" spans="7:12" x14ac:dyDescent="0.25">
      <c r="G876" s="52" t="e">
        <f>VLOOKUP(D876,Definitionstab!$A$3:$C$100,2,FALSE)</f>
        <v>#N/A</v>
      </c>
      <c r="H876" s="52" t="e">
        <f>VLOOKUP(D876,Definitionstab!$A$3:$C$100,3,FALSE)</f>
        <v>#N/A</v>
      </c>
      <c r="I876" s="52" t="str">
        <f t="shared" si="64"/>
        <v>Einnahme</v>
      </c>
      <c r="J876" s="52">
        <f t="shared" si="65"/>
        <v>0</v>
      </c>
      <c r="K876" s="52">
        <f t="shared" si="66"/>
        <v>1</v>
      </c>
      <c r="L876" s="52">
        <f t="shared" si="67"/>
        <v>1900</v>
      </c>
    </row>
    <row r="877" spans="7:12" x14ac:dyDescent="0.25">
      <c r="G877" s="52" t="e">
        <f>VLOOKUP(D877,Definitionstab!$A$3:$C$100,2,FALSE)</f>
        <v>#N/A</v>
      </c>
      <c r="H877" s="52" t="e">
        <f>VLOOKUP(D877,Definitionstab!$A$3:$C$100,3,FALSE)</f>
        <v>#N/A</v>
      </c>
      <c r="I877" s="52" t="str">
        <f t="shared" si="64"/>
        <v>Einnahme</v>
      </c>
      <c r="J877" s="52">
        <f t="shared" si="65"/>
        <v>0</v>
      </c>
      <c r="K877" s="52">
        <f t="shared" si="66"/>
        <v>1</v>
      </c>
      <c r="L877" s="52">
        <f t="shared" si="67"/>
        <v>1900</v>
      </c>
    </row>
    <row r="878" spans="7:12" x14ac:dyDescent="0.25">
      <c r="G878" s="52" t="e">
        <f>VLOOKUP(D878,Definitionstab!$A$3:$C$100,2,FALSE)</f>
        <v>#N/A</v>
      </c>
      <c r="H878" s="52" t="e">
        <f>VLOOKUP(D878,Definitionstab!$A$3:$C$100,3,FALSE)</f>
        <v>#N/A</v>
      </c>
      <c r="I878" s="52" t="str">
        <f t="shared" si="64"/>
        <v>Einnahme</v>
      </c>
      <c r="J878" s="52">
        <f t="shared" si="65"/>
        <v>0</v>
      </c>
      <c r="K878" s="52">
        <f t="shared" si="66"/>
        <v>1</v>
      </c>
      <c r="L878" s="52">
        <f t="shared" si="67"/>
        <v>1900</v>
      </c>
    </row>
    <row r="879" spans="7:12" x14ac:dyDescent="0.25">
      <c r="G879" s="52" t="e">
        <f>VLOOKUP(D879,Definitionstab!$A$3:$C$100,2,FALSE)</f>
        <v>#N/A</v>
      </c>
      <c r="H879" s="52" t="e">
        <f>VLOOKUP(D879,Definitionstab!$A$3:$C$100,3,FALSE)</f>
        <v>#N/A</v>
      </c>
      <c r="I879" s="52" t="str">
        <f t="shared" si="64"/>
        <v>Einnahme</v>
      </c>
      <c r="J879" s="52">
        <f t="shared" si="65"/>
        <v>0</v>
      </c>
      <c r="K879" s="52">
        <f t="shared" si="66"/>
        <v>1</v>
      </c>
      <c r="L879" s="52">
        <f t="shared" si="67"/>
        <v>1900</v>
      </c>
    </row>
    <row r="880" spans="7:12" x14ac:dyDescent="0.25">
      <c r="G880" s="52" t="e">
        <f>VLOOKUP(D880,Definitionstab!$A$3:$C$100,2,FALSE)</f>
        <v>#N/A</v>
      </c>
      <c r="H880" s="52" t="e">
        <f>VLOOKUP(D880,Definitionstab!$A$3:$C$100,3,FALSE)</f>
        <v>#N/A</v>
      </c>
      <c r="I880" s="52" t="str">
        <f t="shared" si="64"/>
        <v>Einnahme</v>
      </c>
      <c r="J880" s="52">
        <f t="shared" si="65"/>
        <v>0</v>
      </c>
      <c r="K880" s="52">
        <f t="shared" si="66"/>
        <v>1</v>
      </c>
      <c r="L880" s="52">
        <f t="shared" si="67"/>
        <v>1900</v>
      </c>
    </row>
    <row r="881" spans="7:12" x14ac:dyDescent="0.25">
      <c r="G881" s="52" t="e">
        <f>VLOOKUP(D881,Definitionstab!$A$3:$C$100,2,FALSE)</f>
        <v>#N/A</v>
      </c>
      <c r="H881" s="52" t="e">
        <f>VLOOKUP(D881,Definitionstab!$A$3:$C$100,3,FALSE)</f>
        <v>#N/A</v>
      </c>
      <c r="I881" s="52" t="str">
        <f t="shared" si="64"/>
        <v>Einnahme</v>
      </c>
      <c r="J881" s="52">
        <f t="shared" si="65"/>
        <v>0</v>
      </c>
      <c r="K881" s="52">
        <f t="shared" si="66"/>
        <v>1</v>
      </c>
      <c r="L881" s="52">
        <f t="shared" si="67"/>
        <v>1900</v>
      </c>
    </row>
    <row r="882" spans="7:12" x14ac:dyDescent="0.25">
      <c r="G882" s="52" t="e">
        <f>VLOOKUP(D882,Definitionstab!$A$3:$C$100,2,FALSE)</f>
        <v>#N/A</v>
      </c>
      <c r="H882" s="52" t="e">
        <f>VLOOKUP(D882,Definitionstab!$A$3:$C$100,3,FALSE)</f>
        <v>#N/A</v>
      </c>
      <c r="I882" s="52" t="str">
        <f t="shared" si="64"/>
        <v>Einnahme</v>
      </c>
      <c r="J882" s="52">
        <f t="shared" si="65"/>
        <v>0</v>
      </c>
      <c r="K882" s="52">
        <f t="shared" si="66"/>
        <v>1</v>
      </c>
      <c r="L882" s="52">
        <f t="shared" si="67"/>
        <v>1900</v>
      </c>
    </row>
    <row r="883" spans="7:12" x14ac:dyDescent="0.25">
      <c r="G883" s="52" t="e">
        <f>VLOOKUP(D883,Definitionstab!$A$3:$C$100,2,FALSE)</f>
        <v>#N/A</v>
      </c>
      <c r="H883" s="52" t="e">
        <f>VLOOKUP(D883,Definitionstab!$A$3:$C$100,3,FALSE)</f>
        <v>#N/A</v>
      </c>
      <c r="I883" s="52" t="str">
        <f t="shared" si="64"/>
        <v>Einnahme</v>
      </c>
      <c r="J883" s="52">
        <f t="shared" si="65"/>
        <v>0</v>
      </c>
      <c r="K883" s="52">
        <f t="shared" si="66"/>
        <v>1</v>
      </c>
      <c r="L883" s="52">
        <f t="shared" si="67"/>
        <v>1900</v>
      </c>
    </row>
    <row r="884" spans="7:12" x14ac:dyDescent="0.25">
      <c r="G884" s="52" t="e">
        <f>VLOOKUP(D884,Definitionstab!$A$3:$C$100,2,FALSE)</f>
        <v>#N/A</v>
      </c>
      <c r="H884" s="52" t="e">
        <f>VLOOKUP(D884,Definitionstab!$A$3:$C$100,3,FALSE)</f>
        <v>#N/A</v>
      </c>
      <c r="I884" s="52" t="str">
        <f t="shared" si="64"/>
        <v>Einnahme</v>
      </c>
      <c r="J884" s="52">
        <f t="shared" si="65"/>
        <v>0</v>
      </c>
      <c r="K884" s="52">
        <f t="shared" si="66"/>
        <v>1</v>
      </c>
      <c r="L884" s="52">
        <f t="shared" si="67"/>
        <v>1900</v>
      </c>
    </row>
    <row r="885" spans="7:12" x14ac:dyDescent="0.25">
      <c r="G885" s="52" t="e">
        <f>VLOOKUP(D885,Definitionstab!$A$3:$C$100,2,FALSE)</f>
        <v>#N/A</v>
      </c>
      <c r="H885" s="52" t="e">
        <f>VLOOKUP(D885,Definitionstab!$A$3:$C$100,3,FALSE)</f>
        <v>#N/A</v>
      </c>
      <c r="I885" s="52" t="str">
        <f t="shared" si="64"/>
        <v>Einnahme</v>
      </c>
      <c r="J885" s="52">
        <f t="shared" si="65"/>
        <v>0</v>
      </c>
      <c r="K885" s="52">
        <f t="shared" si="66"/>
        <v>1</v>
      </c>
      <c r="L885" s="52">
        <f t="shared" si="67"/>
        <v>1900</v>
      </c>
    </row>
    <row r="886" spans="7:12" x14ac:dyDescent="0.25">
      <c r="G886" s="52" t="e">
        <f>VLOOKUP(D886,Definitionstab!$A$3:$C$100,2,FALSE)</f>
        <v>#N/A</v>
      </c>
      <c r="H886" s="52" t="e">
        <f>VLOOKUP(D886,Definitionstab!$A$3:$C$100,3,FALSE)</f>
        <v>#N/A</v>
      </c>
      <c r="I886" s="52" t="str">
        <f t="shared" si="64"/>
        <v>Einnahme</v>
      </c>
      <c r="J886" s="52">
        <f t="shared" si="65"/>
        <v>0</v>
      </c>
      <c r="K886" s="52">
        <f t="shared" si="66"/>
        <v>1</v>
      </c>
      <c r="L886" s="52">
        <f t="shared" si="67"/>
        <v>1900</v>
      </c>
    </row>
    <row r="887" spans="7:12" x14ac:dyDescent="0.25">
      <c r="G887" s="52" t="e">
        <f>VLOOKUP(D887,Definitionstab!$A$3:$C$100,2,FALSE)</f>
        <v>#N/A</v>
      </c>
      <c r="H887" s="52" t="e">
        <f>VLOOKUP(D887,Definitionstab!$A$3:$C$100,3,FALSE)</f>
        <v>#N/A</v>
      </c>
      <c r="I887" s="52" t="str">
        <f t="shared" si="64"/>
        <v>Einnahme</v>
      </c>
      <c r="J887" s="52">
        <f t="shared" si="65"/>
        <v>0</v>
      </c>
      <c r="K887" s="52">
        <f t="shared" si="66"/>
        <v>1</v>
      </c>
      <c r="L887" s="52">
        <f t="shared" si="67"/>
        <v>1900</v>
      </c>
    </row>
    <row r="888" spans="7:12" x14ac:dyDescent="0.25">
      <c r="G888" s="52" t="e">
        <f>VLOOKUP(D888,Definitionstab!$A$3:$C$100,2,FALSE)</f>
        <v>#N/A</v>
      </c>
      <c r="H888" s="52" t="e">
        <f>VLOOKUP(D888,Definitionstab!$A$3:$C$100,3,FALSE)</f>
        <v>#N/A</v>
      </c>
      <c r="I888" s="52" t="str">
        <f t="shared" si="64"/>
        <v>Einnahme</v>
      </c>
      <c r="J888" s="52">
        <f t="shared" si="65"/>
        <v>0</v>
      </c>
      <c r="K888" s="52">
        <f t="shared" si="66"/>
        <v>1</v>
      </c>
      <c r="L888" s="52">
        <f t="shared" si="67"/>
        <v>1900</v>
      </c>
    </row>
    <row r="889" spans="7:12" x14ac:dyDescent="0.25">
      <c r="G889" s="52" t="e">
        <f>VLOOKUP(D889,Definitionstab!$A$3:$C$100,2,FALSE)</f>
        <v>#N/A</v>
      </c>
      <c r="H889" s="52" t="e">
        <f>VLOOKUP(D889,Definitionstab!$A$3:$C$100,3,FALSE)</f>
        <v>#N/A</v>
      </c>
      <c r="I889" s="52" t="str">
        <f t="shared" si="64"/>
        <v>Einnahme</v>
      </c>
      <c r="J889" s="52">
        <f t="shared" si="65"/>
        <v>0</v>
      </c>
      <c r="K889" s="52">
        <f t="shared" si="66"/>
        <v>1</v>
      </c>
      <c r="L889" s="52">
        <f t="shared" si="67"/>
        <v>1900</v>
      </c>
    </row>
    <row r="890" spans="7:12" x14ac:dyDescent="0.25">
      <c r="G890" s="52" t="e">
        <f>VLOOKUP(D890,Definitionstab!$A$3:$C$100,2,FALSE)</f>
        <v>#N/A</v>
      </c>
      <c r="H890" s="52" t="e">
        <f>VLOOKUP(D890,Definitionstab!$A$3:$C$100,3,FALSE)</f>
        <v>#N/A</v>
      </c>
      <c r="I890" s="52" t="str">
        <f t="shared" si="64"/>
        <v>Einnahme</v>
      </c>
      <c r="J890" s="52">
        <f t="shared" si="65"/>
        <v>0</v>
      </c>
      <c r="K890" s="52">
        <f t="shared" si="66"/>
        <v>1</v>
      </c>
      <c r="L890" s="52">
        <f t="shared" si="67"/>
        <v>1900</v>
      </c>
    </row>
    <row r="891" spans="7:12" x14ac:dyDescent="0.25">
      <c r="G891" s="52" t="e">
        <f>VLOOKUP(D891,Definitionstab!$A$3:$C$100,2,FALSE)</f>
        <v>#N/A</v>
      </c>
      <c r="H891" s="52" t="e">
        <f>VLOOKUP(D891,Definitionstab!$A$3:$C$100,3,FALSE)</f>
        <v>#N/A</v>
      </c>
      <c r="I891" s="52" t="str">
        <f t="shared" si="64"/>
        <v>Einnahme</v>
      </c>
      <c r="J891" s="52">
        <f t="shared" si="65"/>
        <v>0</v>
      </c>
      <c r="K891" s="52">
        <f t="shared" si="66"/>
        <v>1</v>
      </c>
      <c r="L891" s="52">
        <f t="shared" si="67"/>
        <v>1900</v>
      </c>
    </row>
    <row r="892" spans="7:12" x14ac:dyDescent="0.25">
      <c r="G892" s="52" t="e">
        <f>VLOOKUP(D892,Definitionstab!$A$3:$C$100,2,FALSE)</f>
        <v>#N/A</v>
      </c>
      <c r="H892" s="52" t="e">
        <f>VLOOKUP(D892,Definitionstab!$A$3:$C$100,3,FALSE)</f>
        <v>#N/A</v>
      </c>
      <c r="I892" s="52" t="str">
        <f t="shared" si="64"/>
        <v>Einnahme</v>
      </c>
      <c r="J892" s="52">
        <f t="shared" si="65"/>
        <v>0</v>
      </c>
      <c r="K892" s="52">
        <f t="shared" si="66"/>
        <v>1</v>
      </c>
      <c r="L892" s="52">
        <f t="shared" si="67"/>
        <v>1900</v>
      </c>
    </row>
    <row r="893" spans="7:12" x14ac:dyDescent="0.25">
      <c r="G893" s="52" t="e">
        <f>VLOOKUP(D893,Definitionstab!$A$3:$C$100,2,FALSE)</f>
        <v>#N/A</v>
      </c>
      <c r="H893" s="52" t="e">
        <f>VLOOKUP(D893,Definitionstab!$A$3:$C$100,3,FALSE)</f>
        <v>#N/A</v>
      </c>
      <c r="I893" s="52" t="str">
        <f t="shared" si="64"/>
        <v>Einnahme</v>
      </c>
      <c r="J893" s="52">
        <f t="shared" si="65"/>
        <v>0</v>
      </c>
      <c r="K893" s="52">
        <f t="shared" si="66"/>
        <v>1</v>
      </c>
      <c r="L893" s="52">
        <f t="shared" si="67"/>
        <v>1900</v>
      </c>
    </row>
    <row r="894" spans="7:12" x14ac:dyDescent="0.25">
      <c r="G894" s="52" t="e">
        <f>VLOOKUP(D894,Definitionstab!$A$3:$C$100,2,FALSE)</f>
        <v>#N/A</v>
      </c>
      <c r="H894" s="52" t="e">
        <f>VLOOKUP(D894,Definitionstab!$A$3:$C$100,3,FALSE)</f>
        <v>#N/A</v>
      </c>
      <c r="I894" s="52" t="str">
        <f t="shared" si="64"/>
        <v>Einnahme</v>
      </c>
      <c r="J894" s="52">
        <f t="shared" si="65"/>
        <v>0</v>
      </c>
      <c r="K894" s="52">
        <f t="shared" si="66"/>
        <v>1</v>
      </c>
      <c r="L894" s="52">
        <f t="shared" si="67"/>
        <v>1900</v>
      </c>
    </row>
    <row r="895" spans="7:12" x14ac:dyDescent="0.25">
      <c r="G895" s="52" t="e">
        <f>VLOOKUP(D895,Definitionstab!$A$3:$C$100,2,FALSE)</f>
        <v>#N/A</v>
      </c>
      <c r="H895" s="52" t="e">
        <f>VLOOKUP(D895,Definitionstab!$A$3:$C$100,3,FALSE)</f>
        <v>#N/A</v>
      </c>
      <c r="I895" s="52" t="str">
        <f t="shared" si="64"/>
        <v>Einnahme</v>
      </c>
      <c r="J895" s="52">
        <f t="shared" si="65"/>
        <v>0</v>
      </c>
      <c r="K895" s="52">
        <f t="shared" si="66"/>
        <v>1</v>
      </c>
      <c r="L895" s="52">
        <f t="shared" si="67"/>
        <v>1900</v>
      </c>
    </row>
    <row r="896" spans="7:12" x14ac:dyDescent="0.25">
      <c r="G896" s="52" t="e">
        <f>VLOOKUP(D896,Definitionstab!$A$3:$C$100,2,FALSE)</f>
        <v>#N/A</v>
      </c>
      <c r="H896" s="52" t="e">
        <f>VLOOKUP(D896,Definitionstab!$A$3:$C$100,3,FALSE)</f>
        <v>#N/A</v>
      </c>
      <c r="I896" s="52" t="str">
        <f t="shared" si="64"/>
        <v>Einnahme</v>
      </c>
      <c r="J896" s="52">
        <f t="shared" si="65"/>
        <v>0</v>
      </c>
      <c r="K896" s="52">
        <f t="shared" si="66"/>
        <v>1</v>
      </c>
      <c r="L896" s="52">
        <f t="shared" si="67"/>
        <v>1900</v>
      </c>
    </row>
    <row r="897" spans="7:12" x14ac:dyDescent="0.25">
      <c r="G897" s="52" t="e">
        <f>VLOOKUP(D897,Definitionstab!$A$3:$C$100,2,FALSE)</f>
        <v>#N/A</v>
      </c>
      <c r="H897" s="52" t="e">
        <f>VLOOKUP(D897,Definitionstab!$A$3:$C$100,3,FALSE)</f>
        <v>#N/A</v>
      </c>
      <c r="I897" s="52" t="str">
        <f t="shared" si="64"/>
        <v>Einnahme</v>
      </c>
      <c r="J897" s="52">
        <f t="shared" si="65"/>
        <v>0</v>
      </c>
      <c r="K897" s="52">
        <f t="shared" si="66"/>
        <v>1</v>
      </c>
      <c r="L897" s="52">
        <f t="shared" si="67"/>
        <v>1900</v>
      </c>
    </row>
    <row r="898" spans="7:12" x14ac:dyDescent="0.25">
      <c r="G898" s="52" t="e">
        <f>VLOOKUP(D898,Definitionstab!$A$3:$C$100,2,FALSE)</f>
        <v>#N/A</v>
      </c>
      <c r="H898" s="52" t="e">
        <f>VLOOKUP(D898,Definitionstab!$A$3:$C$100,3,FALSE)</f>
        <v>#N/A</v>
      </c>
      <c r="I898" s="52" t="str">
        <f t="shared" si="64"/>
        <v>Einnahme</v>
      </c>
      <c r="J898" s="52">
        <f t="shared" si="65"/>
        <v>0</v>
      </c>
      <c r="K898" s="52">
        <f t="shared" si="66"/>
        <v>1</v>
      </c>
      <c r="L898" s="52">
        <f t="shared" si="67"/>
        <v>1900</v>
      </c>
    </row>
    <row r="899" spans="7:12" x14ac:dyDescent="0.25">
      <c r="G899" s="52" t="e">
        <f>VLOOKUP(D899,Definitionstab!$A$3:$C$100,2,FALSE)</f>
        <v>#N/A</v>
      </c>
      <c r="H899" s="52" t="e">
        <f>VLOOKUP(D899,Definitionstab!$A$3:$C$100,3,FALSE)</f>
        <v>#N/A</v>
      </c>
      <c r="I899" s="52" t="str">
        <f t="shared" si="64"/>
        <v>Einnahme</v>
      </c>
      <c r="J899" s="52">
        <f t="shared" si="65"/>
        <v>0</v>
      </c>
      <c r="K899" s="52">
        <f t="shared" si="66"/>
        <v>1</v>
      </c>
      <c r="L899" s="52">
        <f t="shared" si="67"/>
        <v>1900</v>
      </c>
    </row>
    <row r="900" spans="7:12" x14ac:dyDescent="0.25">
      <c r="G900" s="52" t="e">
        <f>VLOOKUP(D900,Definitionstab!$A$3:$C$100,2,FALSE)</f>
        <v>#N/A</v>
      </c>
      <c r="H900" s="52" t="e">
        <f>VLOOKUP(D900,Definitionstab!$A$3:$C$100,3,FALSE)</f>
        <v>#N/A</v>
      </c>
      <c r="I900" s="52" t="str">
        <f t="shared" si="64"/>
        <v>Einnahme</v>
      </c>
      <c r="J900" s="52">
        <f t="shared" si="65"/>
        <v>0</v>
      </c>
      <c r="K900" s="52">
        <f t="shared" si="66"/>
        <v>1</v>
      </c>
      <c r="L900" s="52">
        <f t="shared" si="67"/>
        <v>1900</v>
      </c>
    </row>
    <row r="901" spans="7:12" x14ac:dyDescent="0.25">
      <c r="G901" s="52" t="e">
        <f>VLOOKUP(D901,Definitionstab!$A$3:$C$100,2,FALSE)</f>
        <v>#N/A</v>
      </c>
      <c r="H901" s="52" t="e">
        <f>VLOOKUP(D901,Definitionstab!$A$3:$C$100,3,FALSE)</f>
        <v>#N/A</v>
      </c>
      <c r="I901" s="52" t="str">
        <f t="shared" si="64"/>
        <v>Einnahme</v>
      </c>
      <c r="J901" s="52">
        <f t="shared" si="65"/>
        <v>0</v>
      </c>
      <c r="K901" s="52">
        <f t="shared" si="66"/>
        <v>1</v>
      </c>
      <c r="L901" s="52">
        <f t="shared" si="67"/>
        <v>1900</v>
      </c>
    </row>
    <row r="902" spans="7:12" x14ac:dyDescent="0.25">
      <c r="G902" s="52" t="e">
        <f>VLOOKUP(D902,Definitionstab!$A$3:$C$100,2,FALSE)</f>
        <v>#N/A</v>
      </c>
      <c r="H902" s="52" t="e">
        <f>VLOOKUP(D902,Definitionstab!$A$3:$C$100,3,FALSE)</f>
        <v>#N/A</v>
      </c>
      <c r="I902" s="52" t="str">
        <f t="shared" si="64"/>
        <v>Einnahme</v>
      </c>
      <c r="J902" s="52">
        <f t="shared" si="65"/>
        <v>0</v>
      </c>
      <c r="K902" s="52">
        <f t="shared" si="66"/>
        <v>1</v>
      </c>
      <c r="L902" s="52">
        <f t="shared" si="67"/>
        <v>1900</v>
      </c>
    </row>
    <row r="903" spans="7:12" x14ac:dyDescent="0.25">
      <c r="G903" s="52" t="e">
        <f>VLOOKUP(D903,Definitionstab!$A$3:$C$100,2,FALSE)</f>
        <v>#N/A</v>
      </c>
      <c r="H903" s="52" t="e">
        <f>VLOOKUP(D903,Definitionstab!$A$3:$C$100,3,FALSE)</f>
        <v>#N/A</v>
      </c>
      <c r="I903" s="52" t="str">
        <f t="shared" si="64"/>
        <v>Einnahme</v>
      </c>
      <c r="J903" s="52">
        <f t="shared" si="65"/>
        <v>0</v>
      </c>
      <c r="K903" s="52">
        <f t="shared" si="66"/>
        <v>1</v>
      </c>
      <c r="L903" s="52">
        <f t="shared" si="67"/>
        <v>1900</v>
      </c>
    </row>
    <row r="904" spans="7:12" x14ac:dyDescent="0.25">
      <c r="G904" s="52" t="e">
        <f>VLOOKUP(D904,Definitionstab!$A$3:$C$100,2,FALSE)</f>
        <v>#N/A</v>
      </c>
      <c r="H904" s="52" t="e">
        <f>VLOOKUP(D904,Definitionstab!$A$3:$C$100,3,FALSE)</f>
        <v>#N/A</v>
      </c>
      <c r="I904" s="52" t="str">
        <f t="shared" si="64"/>
        <v>Einnahme</v>
      </c>
      <c r="J904" s="52">
        <f t="shared" si="65"/>
        <v>0</v>
      </c>
      <c r="K904" s="52">
        <f t="shared" si="66"/>
        <v>1</v>
      </c>
      <c r="L904" s="52">
        <f t="shared" si="67"/>
        <v>1900</v>
      </c>
    </row>
    <row r="905" spans="7:12" x14ac:dyDescent="0.25">
      <c r="G905" s="52" t="e">
        <f>VLOOKUP(D905,Definitionstab!$A$3:$C$100,2,FALSE)</f>
        <v>#N/A</v>
      </c>
      <c r="H905" s="52" t="e">
        <f>VLOOKUP(D905,Definitionstab!$A$3:$C$100,3,FALSE)</f>
        <v>#N/A</v>
      </c>
      <c r="I905" s="52" t="str">
        <f t="shared" si="64"/>
        <v>Einnahme</v>
      </c>
      <c r="J905" s="52">
        <f t="shared" si="65"/>
        <v>0</v>
      </c>
      <c r="K905" s="52">
        <f t="shared" si="66"/>
        <v>1</v>
      </c>
      <c r="L905" s="52">
        <f t="shared" si="67"/>
        <v>1900</v>
      </c>
    </row>
    <row r="906" spans="7:12" x14ac:dyDescent="0.25">
      <c r="G906" s="52" t="e">
        <f>VLOOKUP(D906,Definitionstab!$A$3:$C$100,2,FALSE)</f>
        <v>#N/A</v>
      </c>
      <c r="H906" s="52" t="e">
        <f>VLOOKUP(D906,Definitionstab!$A$3:$C$100,3,FALSE)</f>
        <v>#N/A</v>
      </c>
      <c r="I906" s="52" t="str">
        <f t="shared" si="64"/>
        <v>Einnahme</v>
      </c>
      <c r="J906" s="52">
        <f t="shared" si="65"/>
        <v>0</v>
      </c>
      <c r="K906" s="52">
        <f t="shared" si="66"/>
        <v>1</v>
      </c>
      <c r="L906" s="52">
        <f t="shared" si="67"/>
        <v>1900</v>
      </c>
    </row>
    <row r="907" spans="7:12" x14ac:dyDescent="0.25">
      <c r="G907" s="52" t="e">
        <f>VLOOKUP(D907,Definitionstab!$A$3:$C$100,2,FALSE)</f>
        <v>#N/A</v>
      </c>
      <c r="H907" s="52" t="e">
        <f>VLOOKUP(D907,Definitionstab!$A$3:$C$100,3,FALSE)</f>
        <v>#N/A</v>
      </c>
      <c r="I907" s="52" t="str">
        <f t="shared" si="64"/>
        <v>Einnahme</v>
      </c>
      <c r="J907" s="52">
        <f t="shared" si="65"/>
        <v>0</v>
      </c>
      <c r="K907" s="52">
        <f t="shared" si="66"/>
        <v>1</v>
      </c>
      <c r="L907" s="52">
        <f t="shared" si="67"/>
        <v>1900</v>
      </c>
    </row>
    <row r="908" spans="7:12" x14ac:dyDescent="0.25">
      <c r="G908" s="52" t="e">
        <f>VLOOKUP(D908,Definitionstab!$A$3:$C$100,2,FALSE)</f>
        <v>#N/A</v>
      </c>
      <c r="H908" s="52" t="e">
        <f>VLOOKUP(D908,Definitionstab!$A$3:$C$100,3,FALSE)</f>
        <v>#N/A</v>
      </c>
      <c r="I908" s="52" t="str">
        <f t="shared" si="64"/>
        <v>Einnahme</v>
      </c>
      <c r="J908" s="52">
        <f t="shared" si="65"/>
        <v>0</v>
      </c>
      <c r="K908" s="52">
        <f t="shared" si="66"/>
        <v>1</v>
      </c>
      <c r="L908" s="52">
        <f t="shared" si="67"/>
        <v>1900</v>
      </c>
    </row>
    <row r="909" spans="7:12" x14ac:dyDescent="0.25">
      <c r="G909" s="52" t="e">
        <f>VLOOKUP(D909,Definitionstab!$A$3:$C$100,2,FALSE)</f>
        <v>#N/A</v>
      </c>
      <c r="H909" s="52" t="e">
        <f>VLOOKUP(D909,Definitionstab!$A$3:$C$100,3,FALSE)</f>
        <v>#N/A</v>
      </c>
      <c r="I909" s="52" t="str">
        <f t="shared" si="64"/>
        <v>Einnahme</v>
      </c>
      <c r="J909" s="52">
        <f t="shared" si="65"/>
        <v>0</v>
      </c>
      <c r="K909" s="52">
        <f t="shared" si="66"/>
        <v>1</v>
      </c>
      <c r="L909" s="52">
        <f t="shared" si="67"/>
        <v>1900</v>
      </c>
    </row>
    <row r="910" spans="7:12" x14ac:dyDescent="0.25">
      <c r="G910" s="52" t="e">
        <f>VLOOKUP(D910,Definitionstab!$A$3:$C$100,2,FALSE)</f>
        <v>#N/A</v>
      </c>
      <c r="H910" s="52" t="e">
        <f>VLOOKUP(D910,Definitionstab!$A$3:$C$100,3,FALSE)</f>
        <v>#N/A</v>
      </c>
      <c r="I910" s="52" t="str">
        <f t="shared" si="64"/>
        <v>Einnahme</v>
      </c>
      <c r="J910" s="52">
        <f t="shared" si="65"/>
        <v>0</v>
      </c>
      <c r="K910" s="52">
        <f t="shared" si="66"/>
        <v>1</v>
      </c>
      <c r="L910" s="52">
        <f t="shared" si="67"/>
        <v>1900</v>
      </c>
    </row>
    <row r="911" spans="7:12" x14ac:dyDescent="0.25">
      <c r="G911" s="52" t="e">
        <f>VLOOKUP(D911,Definitionstab!$A$3:$C$100,2,FALSE)</f>
        <v>#N/A</v>
      </c>
      <c r="H911" s="52" t="e">
        <f>VLOOKUP(D911,Definitionstab!$A$3:$C$100,3,FALSE)</f>
        <v>#N/A</v>
      </c>
      <c r="I911" s="52" t="str">
        <f t="shared" si="64"/>
        <v>Einnahme</v>
      </c>
      <c r="J911" s="52">
        <f t="shared" si="65"/>
        <v>0</v>
      </c>
      <c r="K911" s="52">
        <f t="shared" si="66"/>
        <v>1</v>
      </c>
      <c r="L911" s="52">
        <f t="shared" si="67"/>
        <v>1900</v>
      </c>
    </row>
    <row r="912" spans="7:12" x14ac:dyDescent="0.25">
      <c r="G912" s="52" t="e">
        <f>VLOOKUP(D912,Definitionstab!$A$3:$C$100,2,FALSE)</f>
        <v>#N/A</v>
      </c>
      <c r="H912" s="52" t="e">
        <f>VLOOKUP(D912,Definitionstab!$A$3:$C$100,3,FALSE)</f>
        <v>#N/A</v>
      </c>
      <c r="I912" s="52" t="str">
        <f t="shared" si="64"/>
        <v>Einnahme</v>
      </c>
      <c r="J912" s="52">
        <f t="shared" si="65"/>
        <v>0</v>
      </c>
      <c r="K912" s="52">
        <f t="shared" si="66"/>
        <v>1</v>
      </c>
      <c r="L912" s="52">
        <f t="shared" si="67"/>
        <v>1900</v>
      </c>
    </row>
    <row r="913" spans="7:12" x14ac:dyDescent="0.25">
      <c r="G913" s="52" t="e">
        <f>VLOOKUP(D913,Definitionstab!$A$3:$C$100,2,FALSE)</f>
        <v>#N/A</v>
      </c>
      <c r="H913" s="52" t="e">
        <f>VLOOKUP(D913,Definitionstab!$A$3:$C$100,3,FALSE)</f>
        <v>#N/A</v>
      </c>
      <c r="I913" s="52" t="str">
        <f t="shared" ref="I913:I976" si="68">IF(C913&gt;=0,"Einnahme","Ausgabe")</f>
        <v>Einnahme</v>
      </c>
      <c r="J913" s="52">
        <f t="shared" ref="J913:J976" si="69">DAY(A913)</f>
        <v>0</v>
      </c>
      <c r="K913" s="52">
        <f t="shared" ref="K913:K976" si="70">MONTH(A913)</f>
        <v>1</v>
      </c>
      <c r="L913" s="52">
        <f t="shared" ref="L913:L976" si="71">YEAR(A913)</f>
        <v>1900</v>
      </c>
    </row>
    <row r="914" spans="7:12" x14ac:dyDescent="0.25">
      <c r="G914" s="52" t="e">
        <f>VLOOKUP(D914,Definitionstab!$A$3:$C$100,2,FALSE)</f>
        <v>#N/A</v>
      </c>
      <c r="H914" s="52" t="e">
        <f>VLOOKUP(D914,Definitionstab!$A$3:$C$100,3,FALSE)</f>
        <v>#N/A</v>
      </c>
      <c r="I914" s="52" t="str">
        <f t="shared" si="68"/>
        <v>Einnahme</v>
      </c>
      <c r="J914" s="52">
        <f t="shared" si="69"/>
        <v>0</v>
      </c>
      <c r="K914" s="52">
        <f t="shared" si="70"/>
        <v>1</v>
      </c>
      <c r="L914" s="52">
        <f t="shared" si="71"/>
        <v>1900</v>
      </c>
    </row>
    <row r="915" spans="7:12" x14ac:dyDescent="0.25">
      <c r="G915" s="52" t="e">
        <f>VLOOKUP(D915,Definitionstab!$A$3:$C$100,2,FALSE)</f>
        <v>#N/A</v>
      </c>
      <c r="H915" s="52" t="e">
        <f>VLOOKUP(D915,Definitionstab!$A$3:$C$100,3,FALSE)</f>
        <v>#N/A</v>
      </c>
      <c r="I915" s="52" t="str">
        <f t="shared" si="68"/>
        <v>Einnahme</v>
      </c>
      <c r="J915" s="52">
        <f t="shared" si="69"/>
        <v>0</v>
      </c>
      <c r="K915" s="52">
        <f t="shared" si="70"/>
        <v>1</v>
      </c>
      <c r="L915" s="52">
        <f t="shared" si="71"/>
        <v>1900</v>
      </c>
    </row>
    <row r="916" spans="7:12" x14ac:dyDescent="0.25">
      <c r="G916" s="52" t="e">
        <f>VLOOKUP(D916,Definitionstab!$A$3:$C$100,2,FALSE)</f>
        <v>#N/A</v>
      </c>
      <c r="H916" s="52" t="e">
        <f>VLOOKUP(D916,Definitionstab!$A$3:$C$100,3,FALSE)</f>
        <v>#N/A</v>
      </c>
      <c r="I916" s="52" t="str">
        <f t="shared" si="68"/>
        <v>Einnahme</v>
      </c>
      <c r="J916" s="52">
        <f t="shared" si="69"/>
        <v>0</v>
      </c>
      <c r="K916" s="52">
        <f t="shared" si="70"/>
        <v>1</v>
      </c>
      <c r="L916" s="52">
        <f t="shared" si="71"/>
        <v>1900</v>
      </c>
    </row>
    <row r="917" spans="7:12" x14ac:dyDescent="0.25">
      <c r="G917" s="52" t="e">
        <f>VLOOKUP(D917,Definitionstab!$A$3:$C$100,2,FALSE)</f>
        <v>#N/A</v>
      </c>
      <c r="H917" s="52" t="e">
        <f>VLOOKUP(D917,Definitionstab!$A$3:$C$100,3,FALSE)</f>
        <v>#N/A</v>
      </c>
      <c r="I917" s="52" t="str">
        <f t="shared" si="68"/>
        <v>Einnahme</v>
      </c>
      <c r="J917" s="52">
        <f t="shared" si="69"/>
        <v>0</v>
      </c>
      <c r="K917" s="52">
        <f t="shared" si="70"/>
        <v>1</v>
      </c>
      <c r="L917" s="52">
        <f t="shared" si="71"/>
        <v>1900</v>
      </c>
    </row>
    <row r="918" spans="7:12" x14ac:dyDescent="0.25">
      <c r="G918" s="52" t="e">
        <f>VLOOKUP(D918,Definitionstab!$A$3:$C$100,2,FALSE)</f>
        <v>#N/A</v>
      </c>
      <c r="H918" s="52" t="e">
        <f>VLOOKUP(D918,Definitionstab!$A$3:$C$100,3,FALSE)</f>
        <v>#N/A</v>
      </c>
      <c r="I918" s="52" t="str">
        <f t="shared" si="68"/>
        <v>Einnahme</v>
      </c>
      <c r="J918" s="52">
        <f t="shared" si="69"/>
        <v>0</v>
      </c>
      <c r="K918" s="52">
        <f t="shared" si="70"/>
        <v>1</v>
      </c>
      <c r="L918" s="52">
        <f t="shared" si="71"/>
        <v>1900</v>
      </c>
    </row>
    <row r="919" spans="7:12" x14ac:dyDescent="0.25">
      <c r="G919" s="52" t="e">
        <f>VLOOKUP(D919,Definitionstab!$A$3:$C$100,2,FALSE)</f>
        <v>#N/A</v>
      </c>
      <c r="H919" s="52" t="e">
        <f>VLOOKUP(D919,Definitionstab!$A$3:$C$100,3,FALSE)</f>
        <v>#N/A</v>
      </c>
      <c r="I919" s="52" t="str">
        <f t="shared" si="68"/>
        <v>Einnahme</v>
      </c>
      <c r="J919" s="52">
        <f t="shared" si="69"/>
        <v>0</v>
      </c>
      <c r="K919" s="52">
        <f t="shared" si="70"/>
        <v>1</v>
      </c>
      <c r="L919" s="52">
        <f t="shared" si="71"/>
        <v>1900</v>
      </c>
    </row>
    <row r="920" spans="7:12" x14ac:dyDescent="0.25">
      <c r="G920" s="52" t="e">
        <f>VLOOKUP(D920,Definitionstab!$A$3:$C$100,2,FALSE)</f>
        <v>#N/A</v>
      </c>
      <c r="H920" s="52" t="e">
        <f>VLOOKUP(D920,Definitionstab!$A$3:$C$100,3,FALSE)</f>
        <v>#N/A</v>
      </c>
      <c r="I920" s="52" t="str">
        <f t="shared" si="68"/>
        <v>Einnahme</v>
      </c>
      <c r="J920" s="52">
        <f t="shared" si="69"/>
        <v>0</v>
      </c>
      <c r="K920" s="52">
        <f t="shared" si="70"/>
        <v>1</v>
      </c>
      <c r="L920" s="52">
        <f t="shared" si="71"/>
        <v>1900</v>
      </c>
    </row>
    <row r="921" spans="7:12" x14ac:dyDescent="0.25">
      <c r="G921" s="52" t="e">
        <f>VLOOKUP(D921,Definitionstab!$A$3:$C$100,2,FALSE)</f>
        <v>#N/A</v>
      </c>
      <c r="H921" s="52" t="e">
        <f>VLOOKUP(D921,Definitionstab!$A$3:$C$100,3,FALSE)</f>
        <v>#N/A</v>
      </c>
      <c r="I921" s="52" t="str">
        <f t="shared" si="68"/>
        <v>Einnahme</v>
      </c>
      <c r="J921" s="52">
        <f t="shared" si="69"/>
        <v>0</v>
      </c>
      <c r="K921" s="52">
        <f t="shared" si="70"/>
        <v>1</v>
      </c>
      <c r="L921" s="52">
        <f t="shared" si="71"/>
        <v>1900</v>
      </c>
    </row>
    <row r="922" spans="7:12" x14ac:dyDescent="0.25">
      <c r="G922" s="52" t="e">
        <f>VLOOKUP(D922,Definitionstab!$A$3:$C$100,2,FALSE)</f>
        <v>#N/A</v>
      </c>
      <c r="H922" s="52" t="e">
        <f>VLOOKUP(D922,Definitionstab!$A$3:$C$100,3,FALSE)</f>
        <v>#N/A</v>
      </c>
      <c r="I922" s="52" t="str">
        <f t="shared" si="68"/>
        <v>Einnahme</v>
      </c>
      <c r="J922" s="52">
        <f t="shared" si="69"/>
        <v>0</v>
      </c>
      <c r="K922" s="52">
        <f t="shared" si="70"/>
        <v>1</v>
      </c>
      <c r="L922" s="52">
        <f t="shared" si="71"/>
        <v>1900</v>
      </c>
    </row>
    <row r="923" spans="7:12" x14ac:dyDescent="0.25">
      <c r="G923" s="52" t="e">
        <f>VLOOKUP(D923,Definitionstab!$A$3:$C$100,2,FALSE)</f>
        <v>#N/A</v>
      </c>
      <c r="H923" s="52" t="e">
        <f>VLOOKUP(D923,Definitionstab!$A$3:$C$100,3,FALSE)</f>
        <v>#N/A</v>
      </c>
      <c r="I923" s="52" t="str">
        <f t="shared" si="68"/>
        <v>Einnahme</v>
      </c>
      <c r="J923" s="52">
        <f t="shared" si="69"/>
        <v>0</v>
      </c>
      <c r="K923" s="52">
        <f t="shared" si="70"/>
        <v>1</v>
      </c>
      <c r="L923" s="52">
        <f t="shared" si="71"/>
        <v>1900</v>
      </c>
    </row>
    <row r="924" spans="7:12" x14ac:dyDescent="0.25">
      <c r="G924" s="52" t="e">
        <f>VLOOKUP(D924,Definitionstab!$A$3:$C$100,2,FALSE)</f>
        <v>#N/A</v>
      </c>
      <c r="H924" s="52" t="e">
        <f>VLOOKUP(D924,Definitionstab!$A$3:$C$100,3,FALSE)</f>
        <v>#N/A</v>
      </c>
      <c r="I924" s="52" t="str">
        <f t="shared" si="68"/>
        <v>Einnahme</v>
      </c>
      <c r="J924" s="52">
        <f t="shared" si="69"/>
        <v>0</v>
      </c>
      <c r="K924" s="52">
        <f t="shared" si="70"/>
        <v>1</v>
      </c>
      <c r="L924" s="52">
        <f t="shared" si="71"/>
        <v>1900</v>
      </c>
    </row>
    <row r="925" spans="7:12" x14ac:dyDescent="0.25">
      <c r="G925" s="52" t="e">
        <f>VLOOKUP(D925,Definitionstab!$A$3:$C$100,2,FALSE)</f>
        <v>#N/A</v>
      </c>
      <c r="H925" s="52" t="e">
        <f>VLOOKUP(D925,Definitionstab!$A$3:$C$100,3,FALSE)</f>
        <v>#N/A</v>
      </c>
      <c r="I925" s="52" t="str">
        <f t="shared" si="68"/>
        <v>Einnahme</v>
      </c>
      <c r="J925" s="52">
        <f t="shared" si="69"/>
        <v>0</v>
      </c>
      <c r="K925" s="52">
        <f t="shared" si="70"/>
        <v>1</v>
      </c>
      <c r="L925" s="52">
        <f t="shared" si="71"/>
        <v>1900</v>
      </c>
    </row>
    <row r="926" spans="7:12" x14ac:dyDescent="0.25">
      <c r="G926" s="52" t="e">
        <f>VLOOKUP(D926,Definitionstab!$A$3:$C$100,2,FALSE)</f>
        <v>#N/A</v>
      </c>
      <c r="H926" s="52" t="e">
        <f>VLOOKUP(D926,Definitionstab!$A$3:$C$100,3,FALSE)</f>
        <v>#N/A</v>
      </c>
      <c r="I926" s="52" t="str">
        <f t="shared" si="68"/>
        <v>Einnahme</v>
      </c>
      <c r="J926" s="52">
        <f t="shared" si="69"/>
        <v>0</v>
      </c>
      <c r="K926" s="52">
        <f t="shared" si="70"/>
        <v>1</v>
      </c>
      <c r="L926" s="52">
        <f t="shared" si="71"/>
        <v>1900</v>
      </c>
    </row>
    <row r="927" spans="7:12" x14ac:dyDescent="0.25">
      <c r="G927" s="52" t="e">
        <f>VLOOKUP(D927,Definitionstab!$A$3:$C$100,2,FALSE)</f>
        <v>#N/A</v>
      </c>
      <c r="H927" s="52" t="e">
        <f>VLOOKUP(D927,Definitionstab!$A$3:$C$100,3,FALSE)</f>
        <v>#N/A</v>
      </c>
      <c r="I927" s="52" t="str">
        <f t="shared" si="68"/>
        <v>Einnahme</v>
      </c>
      <c r="J927" s="52">
        <f t="shared" si="69"/>
        <v>0</v>
      </c>
      <c r="K927" s="52">
        <f t="shared" si="70"/>
        <v>1</v>
      </c>
      <c r="L927" s="52">
        <f t="shared" si="71"/>
        <v>1900</v>
      </c>
    </row>
    <row r="928" spans="7:12" x14ac:dyDescent="0.25">
      <c r="G928" s="52" t="e">
        <f>VLOOKUP(D928,Definitionstab!$A$3:$C$100,2,FALSE)</f>
        <v>#N/A</v>
      </c>
      <c r="H928" s="52" t="e">
        <f>VLOOKUP(D928,Definitionstab!$A$3:$C$100,3,FALSE)</f>
        <v>#N/A</v>
      </c>
      <c r="I928" s="52" t="str">
        <f t="shared" si="68"/>
        <v>Einnahme</v>
      </c>
      <c r="J928" s="52">
        <f t="shared" si="69"/>
        <v>0</v>
      </c>
      <c r="K928" s="52">
        <f t="shared" si="70"/>
        <v>1</v>
      </c>
      <c r="L928" s="52">
        <f t="shared" si="71"/>
        <v>1900</v>
      </c>
    </row>
    <row r="929" spans="7:12" x14ac:dyDescent="0.25">
      <c r="G929" s="52" t="e">
        <f>VLOOKUP(D929,Definitionstab!$A$3:$C$100,2,FALSE)</f>
        <v>#N/A</v>
      </c>
      <c r="H929" s="52" t="e">
        <f>VLOOKUP(D929,Definitionstab!$A$3:$C$100,3,FALSE)</f>
        <v>#N/A</v>
      </c>
      <c r="I929" s="52" t="str">
        <f t="shared" si="68"/>
        <v>Einnahme</v>
      </c>
      <c r="J929" s="52">
        <f t="shared" si="69"/>
        <v>0</v>
      </c>
      <c r="K929" s="52">
        <f t="shared" si="70"/>
        <v>1</v>
      </c>
      <c r="L929" s="52">
        <f t="shared" si="71"/>
        <v>1900</v>
      </c>
    </row>
    <row r="930" spans="7:12" x14ac:dyDescent="0.25">
      <c r="G930" s="52" t="e">
        <f>VLOOKUP(D930,Definitionstab!$A$3:$C$100,2,FALSE)</f>
        <v>#N/A</v>
      </c>
      <c r="H930" s="52" t="e">
        <f>VLOOKUP(D930,Definitionstab!$A$3:$C$100,3,FALSE)</f>
        <v>#N/A</v>
      </c>
      <c r="I930" s="52" t="str">
        <f t="shared" si="68"/>
        <v>Einnahme</v>
      </c>
      <c r="J930" s="52">
        <f t="shared" si="69"/>
        <v>0</v>
      </c>
      <c r="K930" s="52">
        <f t="shared" si="70"/>
        <v>1</v>
      </c>
      <c r="L930" s="52">
        <f t="shared" si="71"/>
        <v>1900</v>
      </c>
    </row>
    <row r="931" spans="7:12" x14ac:dyDescent="0.25">
      <c r="G931" s="52" t="e">
        <f>VLOOKUP(D931,Definitionstab!$A$3:$C$100,2,FALSE)</f>
        <v>#N/A</v>
      </c>
      <c r="H931" s="52" t="e">
        <f>VLOOKUP(D931,Definitionstab!$A$3:$C$100,3,FALSE)</f>
        <v>#N/A</v>
      </c>
      <c r="I931" s="52" t="str">
        <f t="shared" si="68"/>
        <v>Einnahme</v>
      </c>
      <c r="J931" s="52">
        <f t="shared" si="69"/>
        <v>0</v>
      </c>
      <c r="K931" s="52">
        <f t="shared" si="70"/>
        <v>1</v>
      </c>
      <c r="L931" s="52">
        <f t="shared" si="71"/>
        <v>1900</v>
      </c>
    </row>
    <row r="932" spans="7:12" x14ac:dyDescent="0.25">
      <c r="G932" s="52" t="e">
        <f>VLOOKUP(D932,Definitionstab!$A$3:$C$100,2,FALSE)</f>
        <v>#N/A</v>
      </c>
      <c r="H932" s="52" t="e">
        <f>VLOOKUP(D932,Definitionstab!$A$3:$C$100,3,FALSE)</f>
        <v>#N/A</v>
      </c>
      <c r="I932" s="52" t="str">
        <f t="shared" si="68"/>
        <v>Einnahme</v>
      </c>
      <c r="J932" s="52">
        <f t="shared" si="69"/>
        <v>0</v>
      </c>
      <c r="K932" s="52">
        <f t="shared" si="70"/>
        <v>1</v>
      </c>
      <c r="L932" s="52">
        <f t="shared" si="71"/>
        <v>1900</v>
      </c>
    </row>
    <row r="933" spans="7:12" x14ac:dyDescent="0.25">
      <c r="G933" s="52" t="e">
        <f>VLOOKUP(D933,Definitionstab!$A$3:$C$100,2,FALSE)</f>
        <v>#N/A</v>
      </c>
      <c r="H933" s="52" t="e">
        <f>VLOOKUP(D933,Definitionstab!$A$3:$C$100,3,FALSE)</f>
        <v>#N/A</v>
      </c>
      <c r="I933" s="52" t="str">
        <f t="shared" si="68"/>
        <v>Einnahme</v>
      </c>
      <c r="J933" s="52">
        <f t="shared" si="69"/>
        <v>0</v>
      </c>
      <c r="K933" s="52">
        <f t="shared" si="70"/>
        <v>1</v>
      </c>
      <c r="L933" s="52">
        <f t="shared" si="71"/>
        <v>1900</v>
      </c>
    </row>
    <row r="934" spans="7:12" x14ac:dyDescent="0.25">
      <c r="G934" s="52" t="e">
        <f>VLOOKUP(D934,Definitionstab!$A$3:$C$100,2,FALSE)</f>
        <v>#N/A</v>
      </c>
      <c r="H934" s="52" t="e">
        <f>VLOOKUP(D934,Definitionstab!$A$3:$C$100,3,FALSE)</f>
        <v>#N/A</v>
      </c>
      <c r="I934" s="52" t="str">
        <f t="shared" si="68"/>
        <v>Einnahme</v>
      </c>
      <c r="J934" s="52">
        <f t="shared" si="69"/>
        <v>0</v>
      </c>
      <c r="K934" s="52">
        <f t="shared" si="70"/>
        <v>1</v>
      </c>
      <c r="L934" s="52">
        <f t="shared" si="71"/>
        <v>1900</v>
      </c>
    </row>
    <row r="935" spans="7:12" x14ac:dyDescent="0.25">
      <c r="G935" s="52" t="e">
        <f>VLOOKUP(D935,Definitionstab!$A$3:$C$100,2,FALSE)</f>
        <v>#N/A</v>
      </c>
      <c r="H935" s="52" t="e">
        <f>VLOOKUP(D935,Definitionstab!$A$3:$C$100,3,FALSE)</f>
        <v>#N/A</v>
      </c>
      <c r="I935" s="52" t="str">
        <f t="shared" si="68"/>
        <v>Einnahme</v>
      </c>
      <c r="J935" s="52">
        <f t="shared" si="69"/>
        <v>0</v>
      </c>
      <c r="K935" s="52">
        <f t="shared" si="70"/>
        <v>1</v>
      </c>
      <c r="L935" s="52">
        <f t="shared" si="71"/>
        <v>1900</v>
      </c>
    </row>
    <row r="936" spans="7:12" x14ac:dyDescent="0.25">
      <c r="G936" s="52" t="e">
        <f>VLOOKUP(D936,Definitionstab!$A$3:$C$100,2,FALSE)</f>
        <v>#N/A</v>
      </c>
      <c r="H936" s="52" t="e">
        <f>VLOOKUP(D936,Definitionstab!$A$3:$C$100,3,FALSE)</f>
        <v>#N/A</v>
      </c>
      <c r="I936" s="52" t="str">
        <f t="shared" si="68"/>
        <v>Einnahme</v>
      </c>
      <c r="J936" s="52">
        <f t="shared" si="69"/>
        <v>0</v>
      </c>
      <c r="K936" s="52">
        <f t="shared" si="70"/>
        <v>1</v>
      </c>
      <c r="L936" s="52">
        <f t="shared" si="71"/>
        <v>1900</v>
      </c>
    </row>
    <row r="937" spans="7:12" x14ac:dyDescent="0.25">
      <c r="G937" s="52" t="e">
        <f>VLOOKUP(D937,Definitionstab!$A$3:$C$100,2,FALSE)</f>
        <v>#N/A</v>
      </c>
      <c r="H937" s="52" t="e">
        <f>VLOOKUP(D937,Definitionstab!$A$3:$C$100,3,FALSE)</f>
        <v>#N/A</v>
      </c>
      <c r="I937" s="52" t="str">
        <f t="shared" si="68"/>
        <v>Einnahme</v>
      </c>
      <c r="J937" s="52">
        <f t="shared" si="69"/>
        <v>0</v>
      </c>
      <c r="K937" s="52">
        <f t="shared" si="70"/>
        <v>1</v>
      </c>
      <c r="L937" s="52">
        <f t="shared" si="71"/>
        <v>1900</v>
      </c>
    </row>
    <row r="938" spans="7:12" x14ac:dyDescent="0.25">
      <c r="G938" s="52" t="e">
        <f>VLOOKUP(D938,Definitionstab!$A$3:$C$100,2,FALSE)</f>
        <v>#N/A</v>
      </c>
      <c r="H938" s="52" t="e">
        <f>VLOOKUP(D938,Definitionstab!$A$3:$C$100,3,FALSE)</f>
        <v>#N/A</v>
      </c>
      <c r="I938" s="52" t="str">
        <f t="shared" si="68"/>
        <v>Einnahme</v>
      </c>
      <c r="J938" s="52">
        <f t="shared" si="69"/>
        <v>0</v>
      </c>
      <c r="K938" s="52">
        <f t="shared" si="70"/>
        <v>1</v>
      </c>
      <c r="L938" s="52">
        <f t="shared" si="71"/>
        <v>1900</v>
      </c>
    </row>
    <row r="939" spans="7:12" x14ac:dyDescent="0.25">
      <c r="G939" s="52" t="e">
        <f>VLOOKUP(D939,Definitionstab!$A$3:$C$100,2,FALSE)</f>
        <v>#N/A</v>
      </c>
      <c r="H939" s="52" t="e">
        <f>VLOOKUP(D939,Definitionstab!$A$3:$C$100,3,FALSE)</f>
        <v>#N/A</v>
      </c>
      <c r="I939" s="52" t="str">
        <f t="shared" si="68"/>
        <v>Einnahme</v>
      </c>
      <c r="J939" s="52">
        <f t="shared" si="69"/>
        <v>0</v>
      </c>
      <c r="K939" s="52">
        <f t="shared" si="70"/>
        <v>1</v>
      </c>
      <c r="L939" s="52">
        <f t="shared" si="71"/>
        <v>1900</v>
      </c>
    </row>
    <row r="940" spans="7:12" x14ac:dyDescent="0.25">
      <c r="G940" s="52" t="e">
        <f>VLOOKUP(D940,Definitionstab!$A$3:$C$100,2,FALSE)</f>
        <v>#N/A</v>
      </c>
      <c r="H940" s="52" t="e">
        <f>VLOOKUP(D940,Definitionstab!$A$3:$C$100,3,FALSE)</f>
        <v>#N/A</v>
      </c>
      <c r="I940" s="52" t="str">
        <f t="shared" si="68"/>
        <v>Einnahme</v>
      </c>
      <c r="J940" s="52">
        <f t="shared" si="69"/>
        <v>0</v>
      </c>
      <c r="K940" s="52">
        <f t="shared" si="70"/>
        <v>1</v>
      </c>
      <c r="L940" s="52">
        <f t="shared" si="71"/>
        <v>1900</v>
      </c>
    </row>
    <row r="941" spans="7:12" x14ac:dyDescent="0.25">
      <c r="G941" s="52" t="e">
        <f>VLOOKUP(D941,Definitionstab!$A$3:$C$100,2,FALSE)</f>
        <v>#N/A</v>
      </c>
      <c r="H941" s="52" t="e">
        <f>VLOOKUP(D941,Definitionstab!$A$3:$C$100,3,FALSE)</f>
        <v>#N/A</v>
      </c>
      <c r="I941" s="52" t="str">
        <f t="shared" si="68"/>
        <v>Einnahme</v>
      </c>
      <c r="J941" s="52">
        <f t="shared" si="69"/>
        <v>0</v>
      </c>
      <c r="K941" s="52">
        <f t="shared" si="70"/>
        <v>1</v>
      </c>
      <c r="L941" s="52">
        <f t="shared" si="71"/>
        <v>1900</v>
      </c>
    </row>
    <row r="942" spans="7:12" x14ac:dyDescent="0.25">
      <c r="G942" s="52" t="e">
        <f>VLOOKUP(D942,Definitionstab!$A$3:$C$100,2,FALSE)</f>
        <v>#N/A</v>
      </c>
      <c r="H942" s="52" t="e">
        <f>VLOOKUP(D942,Definitionstab!$A$3:$C$100,3,FALSE)</f>
        <v>#N/A</v>
      </c>
      <c r="I942" s="52" t="str">
        <f t="shared" si="68"/>
        <v>Einnahme</v>
      </c>
      <c r="J942" s="52">
        <f t="shared" si="69"/>
        <v>0</v>
      </c>
      <c r="K942" s="52">
        <f t="shared" si="70"/>
        <v>1</v>
      </c>
      <c r="L942" s="52">
        <f t="shared" si="71"/>
        <v>1900</v>
      </c>
    </row>
    <row r="943" spans="7:12" x14ac:dyDescent="0.25">
      <c r="G943" s="52" t="e">
        <f>VLOOKUP(D943,Definitionstab!$A$3:$C$100,2,FALSE)</f>
        <v>#N/A</v>
      </c>
      <c r="H943" s="52" t="e">
        <f>VLOOKUP(D943,Definitionstab!$A$3:$C$100,3,FALSE)</f>
        <v>#N/A</v>
      </c>
      <c r="I943" s="52" t="str">
        <f t="shared" si="68"/>
        <v>Einnahme</v>
      </c>
      <c r="J943" s="52">
        <f t="shared" si="69"/>
        <v>0</v>
      </c>
      <c r="K943" s="52">
        <f t="shared" si="70"/>
        <v>1</v>
      </c>
      <c r="L943" s="52">
        <f t="shared" si="71"/>
        <v>1900</v>
      </c>
    </row>
    <row r="944" spans="7:12" x14ac:dyDescent="0.25">
      <c r="G944" s="52" t="e">
        <f>VLOOKUP(D944,Definitionstab!$A$3:$C$100,2,FALSE)</f>
        <v>#N/A</v>
      </c>
      <c r="H944" s="52" t="e">
        <f>VLOOKUP(D944,Definitionstab!$A$3:$C$100,3,FALSE)</f>
        <v>#N/A</v>
      </c>
      <c r="I944" s="52" t="str">
        <f t="shared" si="68"/>
        <v>Einnahme</v>
      </c>
      <c r="J944" s="52">
        <f t="shared" si="69"/>
        <v>0</v>
      </c>
      <c r="K944" s="52">
        <f t="shared" si="70"/>
        <v>1</v>
      </c>
      <c r="L944" s="52">
        <f t="shared" si="71"/>
        <v>1900</v>
      </c>
    </row>
    <row r="945" spans="7:12" x14ac:dyDescent="0.25">
      <c r="G945" s="52" t="e">
        <f>VLOOKUP(D945,Definitionstab!$A$3:$C$100,2,FALSE)</f>
        <v>#N/A</v>
      </c>
      <c r="H945" s="52" t="e">
        <f>VLOOKUP(D945,Definitionstab!$A$3:$C$100,3,FALSE)</f>
        <v>#N/A</v>
      </c>
      <c r="I945" s="52" t="str">
        <f t="shared" si="68"/>
        <v>Einnahme</v>
      </c>
      <c r="J945" s="52">
        <f t="shared" si="69"/>
        <v>0</v>
      </c>
      <c r="K945" s="52">
        <f t="shared" si="70"/>
        <v>1</v>
      </c>
      <c r="L945" s="52">
        <f t="shared" si="71"/>
        <v>1900</v>
      </c>
    </row>
    <row r="946" spans="7:12" x14ac:dyDescent="0.25">
      <c r="G946" s="52" t="e">
        <f>VLOOKUP(D946,Definitionstab!$A$3:$C$100,2,FALSE)</f>
        <v>#N/A</v>
      </c>
      <c r="H946" s="52" t="e">
        <f>VLOOKUP(D946,Definitionstab!$A$3:$C$100,3,FALSE)</f>
        <v>#N/A</v>
      </c>
      <c r="I946" s="52" t="str">
        <f t="shared" si="68"/>
        <v>Einnahme</v>
      </c>
      <c r="J946" s="52">
        <f t="shared" si="69"/>
        <v>0</v>
      </c>
      <c r="K946" s="52">
        <f t="shared" si="70"/>
        <v>1</v>
      </c>
      <c r="L946" s="52">
        <f t="shared" si="71"/>
        <v>1900</v>
      </c>
    </row>
    <row r="947" spans="7:12" x14ac:dyDescent="0.25">
      <c r="G947" s="52" t="e">
        <f>VLOOKUP(D947,Definitionstab!$A$3:$C$100,2,FALSE)</f>
        <v>#N/A</v>
      </c>
      <c r="H947" s="52" t="e">
        <f>VLOOKUP(D947,Definitionstab!$A$3:$C$100,3,FALSE)</f>
        <v>#N/A</v>
      </c>
      <c r="I947" s="52" t="str">
        <f t="shared" si="68"/>
        <v>Einnahme</v>
      </c>
      <c r="J947" s="52">
        <f t="shared" si="69"/>
        <v>0</v>
      </c>
      <c r="K947" s="52">
        <f t="shared" si="70"/>
        <v>1</v>
      </c>
      <c r="L947" s="52">
        <f t="shared" si="71"/>
        <v>1900</v>
      </c>
    </row>
    <row r="948" spans="7:12" x14ac:dyDescent="0.25">
      <c r="G948" s="52" t="e">
        <f>VLOOKUP(D948,Definitionstab!$A$3:$C$100,2,FALSE)</f>
        <v>#N/A</v>
      </c>
      <c r="H948" s="52" t="e">
        <f>VLOOKUP(D948,Definitionstab!$A$3:$C$100,3,FALSE)</f>
        <v>#N/A</v>
      </c>
      <c r="I948" s="52" t="str">
        <f t="shared" si="68"/>
        <v>Einnahme</v>
      </c>
      <c r="J948" s="52">
        <f t="shared" si="69"/>
        <v>0</v>
      </c>
      <c r="K948" s="52">
        <f t="shared" si="70"/>
        <v>1</v>
      </c>
      <c r="L948" s="52">
        <f t="shared" si="71"/>
        <v>1900</v>
      </c>
    </row>
    <row r="949" spans="7:12" x14ac:dyDescent="0.25">
      <c r="G949" s="52" t="e">
        <f>VLOOKUP(D949,Definitionstab!$A$3:$C$100,2,FALSE)</f>
        <v>#N/A</v>
      </c>
      <c r="H949" s="52" t="e">
        <f>VLOOKUP(D949,Definitionstab!$A$3:$C$100,3,FALSE)</f>
        <v>#N/A</v>
      </c>
      <c r="I949" s="52" t="str">
        <f t="shared" si="68"/>
        <v>Einnahme</v>
      </c>
      <c r="J949" s="52">
        <f t="shared" si="69"/>
        <v>0</v>
      </c>
      <c r="K949" s="52">
        <f t="shared" si="70"/>
        <v>1</v>
      </c>
      <c r="L949" s="52">
        <f t="shared" si="71"/>
        <v>1900</v>
      </c>
    </row>
    <row r="950" spans="7:12" x14ac:dyDescent="0.25">
      <c r="G950" s="52" t="e">
        <f>VLOOKUP(D950,Definitionstab!$A$3:$C$100,2,FALSE)</f>
        <v>#N/A</v>
      </c>
      <c r="H950" s="52" t="e">
        <f>VLOOKUP(D950,Definitionstab!$A$3:$C$100,3,FALSE)</f>
        <v>#N/A</v>
      </c>
      <c r="I950" s="52" t="str">
        <f t="shared" si="68"/>
        <v>Einnahme</v>
      </c>
      <c r="J950" s="52">
        <f t="shared" si="69"/>
        <v>0</v>
      </c>
      <c r="K950" s="52">
        <f t="shared" si="70"/>
        <v>1</v>
      </c>
      <c r="L950" s="52">
        <f t="shared" si="71"/>
        <v>1900</v>
      </c>
    </row>
    <row r="951" spans="7:12" x14ac:dyDescent="0.25">
      <c r="G951" s="52" t="e">
        <f>VLOOKUP(D951,Definitionstab!$A$3:$C$100,2,FALSE)</f>
        <v>#N/A</v>
      </c>
      <c r="H951" s="52" t="e">
        <f>VLOOKUP(D951,Definitionstab!$A$3:$C$100,3,FALSE)</f>
        <v>#N/A</v>
      </c>
      <c r="I951" s="52" t="str">
        <f t="shared" si="68"/>
        <v>Einnahme</v>
      </c>
      <c r="J951" s="52">
        <f t="shared" si="69"/>
        <v>0</v>
      </c>
      <c r="K951" s="52">
        <f t="shared" si="70"/>
        <v>1</v>
      </c>
      <c r="L951" s="52">
        <f t="shared" si="71"/>
        <v>1900</v>
      </c>
    </row>
    <row r="952" spans="7:12" x14ac:dyDescent="0.25">
      <c r="G952" s="52" t="e">
        <f>VLOOKUP(D952,Definitionstab!$A$3:$C$100,2,FALSE)</f>
        <v>#N/A</v>
      </c>
      <c r="H952" s="52" t="e">
        <f>VLOOKUP(D952,Definitionstab!$A$3:$C$100,3,FALSE)</f>
        <v>#N/A</v>
      </c>
      <c r="I952" s="52" t="str">
        <f t="shared" si="68"/>
        <v>Einnahme</v>
      </c>
      <c r="J952" s="52">
        <f t="shared" si="69"/>
        <v>0</v>
      </c>
      <c r="K952" s="52">
        <f t="shared" si="70"/>
        <v>1</v>
      </c>
      <c r="L952" s="52">
        <f t="shared" si="71"/>
        <v>1900</v>
      </c>
    </row>
    <row r="953" spans="7:12" x14ac:dyDescent="0.25">
      <c r="G953" s="52" t="e">
        <f>VLOOKUP(D953,Definitionstab!$A$3:$C$100,2,FALSE)</f>
        <v>#N/A</v>
      </c>
      <c r="H953" s="52" t="e">
        <f>VLOOKUP(D953,Definitionstab!$A$3:$C$100,3,FALSE)</f>
        <v>#N/A</v>
      </c>
      <c r="I953" s="52" t="str">
        <f t="shared" si="68"/>
        <v>Einnahme</v>
      </c>
      <c r="J953" s="52">
        <f t="shared" si="69"/>
        <v>0</v>
      </c>
      <c r="K953" s="52">
        <f t="shared" si="70"/>
        <v>1</v>
      </c>
      <c r="L953" s="52">
        <f t="shared" si="71"/>
        <v>1900</v>
      </c>
    </row>
    <row r="954" spans="7:12" x14ac:dyDescent="0.25">
      <c r="G954" s="52" t="e">
        <f>VLOOKUP(D954,Definitionstab!$A$3:$C$100,2,FALSE)</f>
        <v>#N/A</v>
      </c>
      <c r="H954" s="52" t="e">
        <f>VLOOKUP(D954,Definitionstab!$A$3:$C$100,3,FALSE)</f>
        <v>#N/A</v>
      </c>
      <c r="I954" s="52" t="str">
        <f t="shared" si="68"/>
        <v>Einnahme</v>
      </c>
      <c r="J954" s="52">
        <f t="shared" si="69"/>
        <v>0</v>
      </c>
      <c r="K954" s="52">
        <f t="shared" si="70"/>
        <v>1</v>
      </c>
      <c r="L954" s="52">
        <f t="shared" si="71"/>
        <v>1900</v>
      </c>
    </row>
    <row r="955" spans="7:12" x14ac:dyDescent="0.25">
      <c r="G955" s="52" t="e">
        <f>VLOOKUP(D955,Definitionstab!$A$3:$C$100,2,FALSE)</f>
        <v>#N/A</v>
      </c>
      <c r="H955" s="52" t="e">
        <f>VLOOKUP(D955,Definitionstab!$A$3:$C$100,3,FALSE)</f>
        <v>#N/A</v>
      </c>
      <c r="I955" s="52" t="str">
        <f t="shared" si="68"/>
        <v>Einnahme</v>
      </c>
      <c r="J955" s="52">
        <f t="shared" si="69"/>
        <v>0</v>
      </c>
      <c r="K955" s="52">
        <f t="shared" si="70"/>
        <v>1</v>
      </c>
      <c r="L955" s="52">
        <f t="shared" si="71"/>
        <v>1900</v>
      </c>
    </row>
    <row r="956" spans="7:12" x14ac:dyDescent="0.25">
      <c r="G956" s="52" t="e">
        <f>VLOOKUP(D956,Definitionstab!$A$3:$C$100,2,FALSE)</f>
        <v>#N/A</v>
      </c>
      <c r="H956" s="52" t="e">
        <f>VLOOKUP(D956,Definitionstab!$A$3:$C$100,3,FALSE)</f>
        <v>#N/A</v>
      </c>
      <c r="I956" s="52" t="str">
        <f t="shared" si="68"/>
        <v>Einnahme</v>
      </c>
      <c r="J956" s="52">
        <f t="shared" si="69"/>
        <v>0</v>
      </c>
      <c r="K956" s="52">
        <f t="shared" si="70"/>
        <v>1</v>
      </c>
      <c r="L956" s="52">
        <f t="shared" si="71"/>
        <v>1900</v>
      </c>
    </row>
    <row r="957" spans="7:12" x14ac:dyDescent="0.25">
      <c r="G957" s="52" t="e">
        <f>VLOOKUP(D957,Definitionstab!$A$3:$C$100,2,FALSE)</f>
        <v>#N/A</v>
      </c>
      <c r="H957" s="52" t="e">
        <f>VLOOKUP(D957,Definitionstab!$A$3:$C$100,3,FALSE)</f>
        <v>#N/A</v>
      </c>
      <c r="I957" s="52" t="str">
        <f t="shared" si="68"/>
        <v>Einnahme</v>
      </c>
      <c r="J957" s="52">
        <f t="shared" si="69"/>
        <v>0</v>
      </c>
      <c r="K957" s="52">
        <f t="shared" si="70"/>
        <v>1</v>
      </c>
      <c r="L957" s="52">
        <f t="shared" si="71"/>
        <v>1900</v>
      </c>
    </row>
    <row r="958" spans="7:12" x14ac:dyDescent="0.25">
      <c r="G958" s="52" t="e">
        <f>VLOOKUP(D958,Definitionstab!$A$3:$C$100,2,FALSE)</f>
        <v>#N/A</v>
      </c>
      <c r="H958" s="52" t="e">
        <f>VLOOKUP(D958,Definitionstab!$A$3:$C$100,3,FALSE)</f>
        <v>#N/A</v>
      </c>
      <c r="I958" s="52" t="str">
        <f t="shared" si="68"/>
        <v>Einnahme</v>
      </c>
      <c r="J958" s="52">
        <f t="shared" si="69"/>
        <v>0</v>
      </c>
      <c r="K958" s="52">
        <f t="shared" si="70"/>
        <v>1</v>
      </c>
      <c r="L958" s="52">
        <f t="shared" si="71"/>
        <v>1900</v>
      </c>
    </row>
    <row r="959" spans="7:12" x14ac:dyDescent="0.25">
      <c r="G959" s="52" t="e">
        <f>VLOOKUP(D959,Definitionstab!$A$3:$C$100,2,FALSE)</f>
        <v>#N/A</v>
      </c>
      <c r="H959" s="52" t="e">
        <f>VLOOKUP(D959,Definitionstab!$A$3:$C$100,3,FALSE)</f>
        <v>#N/A</v>
      </c>
      <c r="I959" s="52" t="str">
        <f t="shared" si="68"/>
        <v>Einnahme</v>
      </c>
      <c r="J959" s="52">
        <f t="shared" si="69"/>
        <v>0</v>
      </c>
      <c r="K959" s="52">
        <f t="shared" si="70"/>
        <v>1</v>
      </c>
      <c r="L959" s="52">
        <f t="shared" si="71"/>
        <v>1900</v>
      </c>
    </row>
    <row r="960" spans="7:12" x14ac:dyDescent="0.25">
      <c r="G960" s="52" t="e">
        <f>VLOOKUP(D960,Definitionstab!$A$3:$C$100,2,FALSE)</f>
        <v>#N/A</v>
      </c>
      <c r="H960" s="52" t="e">
        <f>VLOOKUP(D960,Definitionstab!$A$3:$C$100,3,FALSE)</f>
        <v>#N/A</v>
      </c>
      <c r="I960" s="52" t="str">
        <f t="shared" si="68"/>
        <v>Einnahme</v>
      </c>
      <c r="J960" s="52">
        <f t="shared" si="69"/>
        <v>0</v>
      </c>
      <c r="K960" s="52">
        <f t="shared" si="70"/>
        <v>1</v>
      </c>
      <c r="L960" s="52">
        <f t="shared" si="71"/>
        <v>1900</v>
      </c>
    </row>
    <row r="961" spans="7:12" x14ac:dyDescent="0.25">
      <c r="G961" s="52" t="e">
        <f>VLOOKUP(D961,Definitionstab!$A$3:$C$100,2,FALSE)</f>
        <v>#N/A</v>
      </c>
      <c r="H961" s="52" t="e">
        <f>VLOOKUP(D961,Definitionstab!$A$3:$C$100,3,FALSE)</f>
        <v>#N/A</v>
      </c>
      <c r="I961" s="52" t="str">
        <f t="shared" si="68"/>
        <v>Einnahme</v>
      </c>
      <c r="J961" s="52">
        <f t="shared" si="69"/>
        <v>0</v>
      </c>
      <c r="K961" s="52">
        <f t="shared" si="70"/>
        <v>1</v>
      </c>
      <c r="L961" s="52">
        <f t="shared" si="71"/>
        <v>1900</v>
      </c>
    </row>
    <row r="962" spans="7:12" x14ac:dyDescent="0.25">
      <c r="G962" s="52" t="e">
        <f>VLOOKUP(D962,Definitionstab!$A$3:$C$100,2,FALSE)</f>
        <v>#N/A</v>
      </c>
      <c r="H962" s="52" t="e">
        <f>VLOOKUP(D962,Definitionstab!$A$3:$C$100,3,FALSE)</f>
        <v>#N/A</v>
      </c>
      <c r="I962" s="52" t="str">
        <f t="shared" si="68"/>
        <v>Einnahme</v>
      </c>
      <c r="J962" s="52">
        <f t="shared" si="69"/>
        <v>0</v>
      </c>
      <c r="K962" s="52">
        <f t="shared" si="70"/>
        <v>1</v>
      </c>
      <c r="L962" s="52">
        <f t="shared" si="71"/>
        <v>1900</v>
      </c>
    </row>
    <row r="963" spans="7:12" x14ac:dyDescent="0.25">
      <c r="G963" s="52" t="e">
        <f>VLOOKUP(D963,Definitionstab!$A$3:$C$100,2,FALSE)</f>
        <v>#N/A</v>
      </c>
      <c r="H963" s="52" t="e">
        <f>VLOOKUP(D963,Definitionstab!$A$3:$C$100,3,FALSE)</f>
        <v>#N/A</v>
      </c>
      <c r="I963" s="52" t="str">
        <f t="shared" si="68"/>
        <v>Einnahme</v>
      </c>
      <c r="J963" s="52">
        <f t="shared" si="69"/>
        <v>0</v>
      </c>
      <c r="K963" s="52">
        <f t="shared" si="70"/>
        <v>1</v>
      </c>
      <c r="L963" s="52">
        <f t="shared" si="71"/>
        <v>1900</v>
      </c>
    </row>
    <row r="964" spans="7:12" x14ac:dyDescent="0.25">
      <c r="G964" s="52" t="e">
        <f>VLOOKUP(D964,Definitionstab!$A$3:$C$100,2,FALSE)</f>
        <v>#N/A</v>
      </c>
      <c r="H964" s="52" t="e">
        <f>VLOOKUP(D964,Definitionstab!$A$3:$C$100,3,FALSE)</f>
        <v>#N/A</v>
      </c>
      <c r="I964" s="52" t="str">
        <f t="shared" si="68"/>
        <v>Einnahme</v>
      </c>
      <c r="J964" s="52">
        <f t="shared" si="69"/>
        <v>0</v>
      </c>
      <c r="K964" s="52">
        <f t="shared" si="70"/>
        <v>1</v>
      </c>
      <c r="L964" s="52">
        <f t="shared" si="71"/>
        <v>1900</v>
      </c>
    </row>
    <row r="965" spans="7:12" x14ac:dyDescent="0.25">
      <c r="G965" s="52" t="e">
        <f>VLOOKUP(D965,Definitionstab!$A$3:$C$100,2,FALSE)</f>
        <v>#N/A</v>
      </c>
      <c r="H965" s="52" t="e">
        <f>VLOOKUP(D965,Definitionstab!$A$3:$C$100,3,FALSE)</f>
        <v>#N/A</v>
      </c>
      <c r="I965" s="52" t="str">
        <f t="shared" si="68"/>
        <v>Einnahme</v>
      </c>
      <c r="J965" s="52">
        <f t="shared" si="69"/>
        <v>0</v>
      </c>
      <c r="K965" s="52">
        <f t="shared" si="70"/>
        <v>1</v>
      </c>
      <c r="L965" s="52">
        <f t="shared" si="71"/>
        <v>1900</v>
      </c>
    </row>
    <row r="966" spans="7:12" x14ac:dyDescent="0.25">
      <c r="G966" s="52" t="e">
        <f>VLOOKUP(D966,Definitionstab!$A$3:$C$100,2,FALSE)</f>
        <v>#N/A</v>
      </c>
      <c r="H966" s="52" t="e">
        <f>VLOOKUP(D966,Definitionstab!$A$3:$C$100,3,FALSE)</f>
        <v>#N/A</v>
      </c>
      <c r="I966" s="52" t="str">
        <f t="shared" si="68"/>
        <v>Einnahme</v>
      </c>
      <c r="J966" s="52">
        <f t="shared" si="69"/>
        <v>0</v>
      </c>
      <c r="K966" s="52">
        <f t="shared" si="70"/>
        <v>1</v>
      </c>
      <c r="L966" s="52">
        <f t="shared" si="71"/>
        <v>1900</v>
      </c>
    </row>
    <row r="967" spans="7:12" x14ac:dyDescent="0.25">
      <c r="G967" s="52" t="e">
        <f>VLOOKUP(D967,Definitionstab!$A$3:$C$100,2,FALSE)</f>
        <v>#N/A</v>
      </c>
      <c r="H967" s="52" t="e">
        <f>VLOOKUP(D967,Definitionstab!$A$3:$C$100,3,FALSE)</f>
        <v>#N/A</v>
      </c>
      <c r="I967" s="52" t="str">
        <f t="shared" si="68"/>
        <v>Einnahme</v>
      </c>
      <c r="J967" s="52">
        <f t="shared" si="69"/>
        <v>0</v>
      </c>
      <c r="K967" s="52">
        <f t="shared" si="70"/>
        <v>1</v>
      </c>
      <c r="L967" s="52">
        <f t="shared" si="71"/>
        <v>1900</v>
      </c>
    </row>
    <row r="968" spans="7:12" x14ac:dyDescent="0.25">
      <c r="G968" s="52" t="e">
        <f>VLOOKUP(D968,Definitionstab!$A$3:$C$100,2,FALSE)</f>
        <v>#N/A</v>
      </c>
      <c r="H968" s="52" t="e">
        <f>VLOOKUP(D968,Definitionstab!$A$3:$C$100,3,FALSE)</f>
        <v>#N/A</v>
      </c>
      <c r="I968" s="52" t="str">
        <f t="shared" si="68"/>
        <v>Einnahme</v>
      </c>
      <c r="J968" s="52">
        <f t="shared" si="69"/>
        <v>0</v>
      </c>
      <c r="K968" s="52">
        <f t="shared" si="70"/>
        <v>1</v>
      </c>
      <c r="L968" s="52">
        <f t="shared" si="71"/>
        <v>1900</v>
      </c>
    </row>
    <row r="969" spans="7:12" x14ac:dyDescent="0.25">
      <c r="G969" s="52" t="e">
        <f>VLOOKUP(D969,Definitionstab!$A$3:$C$100,2,FALSE)</f>
        <v>#N/A</v>
      </c>
      <c r="H969" s="52" t="e">
        <f>VLOOKUP(D969,Definitionstab!$A$3:$C$100,3,FALSE)</f>
        <v>#N/A</v>
      </c>
      <c r="I969" s="52" t="str">
        <f t="shared" si="68"/>
        <v>Einnahme</v>
      </c>
      <c r="J969" s="52">
        <f t="shared" si="69"/>
        <v>0</v>
      </c>
      <c r="K969" s="52">
        <f t="shared" si="70"/>
        <v>1</v>
      </c>
      <c r="L969" s="52">
        <f t="shared" si="71"/>
        <v>1900</v>
      </c>
    </row>
    <row r="970" spans="7:12" x14ac:dyDescent="0.25">
      <c r="G970" s="52" t="e">
        <f>VLOOKUP(D970,Definitionstab!$A$3:$C$100,2,FALSE)</f>
        <v>#N/A</v>
      </c>
      <c r="H970" s="52" t="e">
        <f>VLOOKUP(D970,Definitionstab!$A$3:$C$100,3,FALSE)</f>
        <v>#N/A</v>
      </c>
      <c r="I970" s="52" t="str">
        <f t="shared" si="68"/>
        <v>Einnahme</v>
      </c>
      <c r="J970" s="52">
        <f t="shared" si="69"/>
        <v>0</v>
      </c>
      <c r="K970" s="52">
        <f t="shared" si="70"/>
        <v>1</v>
      </c>
      <c r="L970" s="52">
        <f t="shared" si="71"/>
        <v>1900</v>
      </c>
    </row>
    <row r="971" spans="7:12" x14ac:dyDescent="0.25">
      <c r="G971" s="52" t="e">
        <f>VLOOKUP(D971,Definitionstab!$A$3:$C$100,2,FALSE)</f>
        <v>#N/A</v>
      </c>
      <c r="H971" s="52" t="e">
        <f>VLOOKUP(D971,Definitionstab!$A$3:$C$100,3,FALSE)</f>
        <v>#N/A</v>
      </c>
      <c r="I971" s="52" t="str">
        <f t="shared" si="68"/>
        <v>Einnahme</v>
      </c>
      <c r="J971" s="52">
        <f t="shared" si="69"/>
        <v>0</v>
      </c>
      <c r="K971" s="52">
        <f t="shared" si="70"/>
        <v>1</v>
      </c>
      <c r="L971" s="52">
        <f t="shared" si="71"/>
        <v>1900</v>
      </c>
    </row>
    <row r="972" spans="7:12" x14ac:dyDescent="0.25">
      <c r="G972" s="52" t="e">
        <f>VLOOKUP(D972,Definitionstab!$A$3:$C$100,2,FALSE)</f>
        <v>#N/A</v>
      </c>
      <c r="H972" s="52" t="e">
        <f>VLOOKUP(D972,Definitionstab!$A$3:$C$100,3,FALSE)</f>
        <v>#N/A</v>
      </c>
      <c r="I972" s="52" t="str">
        <f t="shared" si="68"/>
        <v>Einnahme</v>
      </c>
      <c r="J972" s="52">
        <f t="shared" si="69"/>
        <v>0</v>
      </c>
      <c r="K972" s="52">
        <f t="shared" si="70"/>
        <v>1</v>
      </c>
      <c r="L972" s="52">
        <f t="shared" si="71"/>
        <v>1900</v>
      </c>
    </row>
    <row r="973" spans="7:12" x14ac:dyDescent="0.25">
      <c r="G973" s="52" t="e">
        <f>VLOOKUP(D973,Definitionstab!$A$3:$C$100,2,FALSE)</f>
        <v>#N/A</v>
      </c>
      <c r="H973" s="52" t="e">
        <f>VLOOKUP(D973,Definitionstab!$A$3:$C$100,3,FALSE)</f>
        <v>#N/A</v>
      </c>
      <c r="I973" s="52" t="str">
        <f t="shared" si="68"/>
        <v>Einnahme</v>
      </c>
      <c r="J973" s="52">
        <f t="shared" si="69"/>
        <v>0</v>
      </c>
      <c r="K973" s="52">
        <f t="shared" si="70"/>
        <v>1</v>
      </c>
      <c r="L973" s="52">
        <f t="shared" si="71"/>
        <v>1900</v>
      </c>
    </row>
    <row r="974" spans="7:12" x14ac:dyDescent="0.25">
      <c r="G974" s="52" t="e">
        <f>VLOOKUP(D974,Definitionstab!$A$3:$C$100,2,FALSE)</f>
        <v>#N/A</v>
      </c>
      <c r="H974" s="52" t="e">
        <f>VLOOKUP(D974,Definitionstab!$A$3:$C$100,3,FALSE)</f>
        <v>#N/A</v>
      </c>
      <c r="I974" s="52" t="str">
        <f t="shared" si="68"/>
        <v>Einnahme</v>
      </c>
      <c r="J974" s="52">
        <f t="shared" si="69"/>
        <v>0</v>
      </c>
      <c r="K974" s="52">
        <f t="shared" si="70"/>
        <v>1</v>
      </c>
      <c r="L974" s="52">
        <f t="shared" si="71"/>
        <v>1900</v>
      </c>
    </row>
    <row r="975" spans="7:12" x14ac:dyDescent="0.25">
      <c r="G975" s="52" t="e">
        <f>VLOOKUP(D975,Definitionstab!$A$3:$C$100,2,FALSE)</f>
        <v>#N/A</v>
      </c>
      <c r="H975" s="52" t="e">
        <f>VLOOKUP(D975,Definitionstab!$A$3:$C$100,3,FALSE)</f>
        <v>#N/A</v>
      </c>
      <c r="I975" s="52" t="str">
        <f t="shared" si="68"/>
        <v>Einnahme</v>
      </c>
      <c r="J975" s="52">
        <f t="shared" si="69"/>
        <v>0</v>
      </c>
      <c r="K975" s="52">
        <f t="shared" si="70"/>
        <v>1</v>
      </c>
      <c r="L975" s="52">
        <f t="shared" si="71"/>
        <v>1900</v>
      </c>
    </row>
    <row r="976" spans="7:12" x14ac:dyDescent="0.25">
      <c r="G976" s="52" t="e">
        <f>VLOOKUP(D976,Definitionstab!$A$3:$C$100,2,FALSE)</f>
        <v>#N/A</v>
      </c>
      <c r="H976" s="52" t="e">
        <f>VLOOKUP(D976,Definitionstab!$A$3:$C$100,3,FALSE)</f>
        <v>#N/A</v>
      </c>
      <c r="I976" s="52" t="str">
        <f t="shared" si="68"/>
        <v>Einnahme</v>
      </c>
      <c r="J976" s="52">
        <f t="shared" si="69"/>
        <v>0</v>
      </c>
      <c r="K976" s="52">
        <f t="shared" si="70"/>
        <v>1</v>
      </c>
      <c r="L976" s="52">
        <f t="shared" si="71"/>
        <v>1900</v>
      </c>
    </row>
    <row r="977" spans="7:12" x14ac:dyDescent="0.25">
      <c r="G977" s="52" t="e">
        <f>VLOOKUP(D977,Definitionstab!$A$3:$C$100,2,FALSE)</f>
        <v>#N/A</v>
      </c>
      <c r="H977" s="52" t="e">
        <f>VLOOKUP(D977,Definitionstab!$A$3:$C$100,3,FALSE)</f>
        <v>#N/A</v>
      </c>
      <c r="I977" s="52" t="str">
        <f t="shared" ref="I977:I1000" si="72">IF(C977&gt;=0,"Einnahme","Ausgabe")</f>
        <v>Einnahme</v>
      </c>
      <c r="J977" s="52">
        <f t="shared" ref="J977:J1000" si="73">DAY(A977)</f>
        <v>0</v>
      </c>
      <c r="K977" s="52">
        <f t="shared" ref="K977:K1000" si="74">MONTH(A977)</f>
        <v>1</v>
      </c>
      <c r="L977" s="52">
        <f t="shared" ref="L977:L1000" si="75">YEAR(A977)</f>
        <v>1900</v>
      </c>
    </row>
    <row r="978" spans="7:12" x14ac:dyDescent="0.25">
      <c r="G978" s="52" t="e">
        <f>VLOOKUP(D978,Definitionstab!$A$3:$C$100,2,FALSE)</f>
        <v>#N/A</v>
      </c>
      <c r="H978" s="52" t="e">
        <f>VLOOKUP(D978,Definitionstab!$A$3:$C$100,3,FALSE)</f>
        <v>#N/A</v>
      </c>
      <c r="I978" s="52" t="str">
        <f t="shared" si="72"/>
        <v>Einnahme</v>
      </c>
      <c r="J978" s="52">
        <f t="shared" si="73"/>
        <v>0</v>
      </c>
      <c r="K978" s="52">
        <f t="shared" si="74"/>
        <v>1</v>
      </c>
      <c r="L978" s="52">
        <f t="shared" si="75"/>
        <v>1900</v>
      </c>
    </row>
    <row r="979" spans="7:12" x14ac:dyDescent="0.25">
      <c r="G979" s="52" t="e">
        <f>VLOOKUP(D979,Definitionstab!$A$3:$C$100,2,FALSE)</f>
        <v>#N/A</v>
      </c>
      <c r="H979" s="52" t="e">
        <f>VLOOKUP(D979,Definitionstab!$A$3:$C$100,3,FALSE)</f>
        <v>#N/A</v>
      </c>
      <c r="I979" s="52" t="str">
        <f t="shared" si="72"/>
        <v>Einnahme</v>
      </c>
      <c r="J979" s="52">
        <f t="shared" si="73"/>
        <v>0</v>
      </c>
      <c r="K979" s="52">
        <f t="shared" si="74"/>
        <v>1</v>
      </c>
      <c r="L979" s="52">
        <f t="shared" si="75"/>
        <v>1900</v>
      </c>
    </row>
    <row r="980" spans="7:12" x14ac:dyDescent="0.25">
      <c r="G980" s="52" t="e">
        <f>VLOOKUP(D980,Definitionstab!$A$3:$C$100,2,FALSE)</f>
        <v>#N/A</v>
      </c>
      <c r="H980" s="52" t="e">
        <f>VLOOKUP(D980,Definitionstab!$A$3:$C$100,3,FALSE)</f>
        <v>#N/A</v>
      </c>
      <c r="I980" s="52" t="str">
        <f t="shared" si="72"/>
        <v>Einnahme</v>
      </c>
      <c r="J980" s="52">
        <f t="shared" si="73"/>
        <v>0</v>
      </c>
      <c r="K980" s="52">
        <f t="shared" si="74"/>
        <v>1</v>
      </c>
      <c r="L980" s="52">
        <f t="shared" si="75"/>
        <v>1900</v>
      </c>
    </row>
    <row r="981" spans="7:12" x14ac:dyDescent="0.25">
      <c r="G981" s="52" t="e">
        <f>VLOOKUP(D981,Definitionstab!$A$3:$C$100,2,FALSE)</f>
        <v>#N/A</v>
      </c>
      <c r="H981" s="52" t="e">
        <f>VLOOKUP(D981,Definitionstab!$A$3:$C$100,3,FALSE)</f>
        <v>#N/A</v>
      </c>
      <c r="I981" s="52" t="str">
        <f t="shared" si="72"/>
        <v>Einnahme</v>
      </c>
      <c r="J981" s="52">
        <f t="shared" si="73"/>
        <v>0</v>
      </c>
      <c r="K981" s="52">
        <f t="shared" si="74"/>
        <v>1</v>
      </c>
      <c r="L981" s="52">
        <f t="shared" si="75"/>
        <v>1900</v>
      </c>
    </row>
    <row r="982" spans="7:12" x14ac:dyDescent="0.25">
      <c r="G982" s="52" t="e">
        <f>VLOOKUP(D982,Definitionstab!$A$3:$C$100,2,FALSE)</f>
        <v>#N/A</v>
      </c>
      <c r="H982" s="52" t="e">
        <f>VLOOKUP(D982,Definitionstab!$A$3:$C$100,3,FALSE)</f>
        <v>#N/A</v>
      </c>
      <c r="I982" s="52" t="str">
        <f t="shared" si="72"/>
        <v>Einnahme</v>
      </c>
      <c r="J982" s="52">
        <f t="shared" si="73"/>
        <v>0</v>
      </c>
      <c r="K982" s="52">
        <f t="shared" si="74"/>
        <v>1</v>
      </c>
      <c r="L982" s="52">
        <f t="shared" si="75"/>
        <v>1900</v>
      </c>
    </row>
    <row r="983" spans="7:12" x14ac:dyDescent="0.25">
      <c r="G983" s="52" t="e">
        <f>VLOOKUP(D983,Definitionstab!$A$3:$C$100,2,FALSE)</f>
        <v>#N/A</v>
      </c>
      <c r="H983" s="52" t="e">
        <f>VLOOKUP(D983,Definitionstab!$A$3:$C$100,3,FALSE)</f>
        <v>#N/A</v>
      </c>
      <c r="I983" s="52" t="str">
        <f t="shared" si="72"/>
        <v>Einnahme</v>
      </c>
      <c r="J983" s="52">
        <f t="shared" si="73"/>
        <v>0</v>
      </c>
      <c r="K983" s="52">
        <f t="shared" si="74"/>
        <v>1</v>
      </c>
      <c r="L983" s="52">
        <f t="shared" si="75"/>
        <v>1900</v>
      </c>
    </row>
    <row r="984" spans="7:12" x14ac:dyDescent="0.25">
      <c r="G984" s="52" t="e">
        <f>VLOOKUP(D984,Definitionstab!$A$3:$C$100,2,FALSE)</f>
        <v>#N/A</v>
      </c>
      <c r="H984" s="52" t="e">
        <f>VLOOKUP(D984,Definitionstab!$A$3:$C$100,3,FALSE)</f>
        <v>#N/A</v>
      </c>
      <c r="I984" s="52" t="str">
        <f t="shared" si="72"/>
        <v>Einnahme</v>
      </c>
      <c r="J984" s="52">
        <f t="shared" si="73"/>
        <v>0</v>
      </c>
      <c r="K984" s="52">
        <f t="shared" si="74"/>
        <v>1</v>
      </c>
      <c r="L984" s="52">
        <f t="shared" si="75"/>
        <v>1900</v>
      </c>
    </row>
    <row r="985" spans="7:12" x14ac:dyDescent="0.25">
      <c r="G985" s="52" t="e">
        <f>VLOOKUP(D985,Definitionstab!$A$3:$C$100,2,FALSE)</f>
        <v>#N/A</v>
      </c>
      <c r="H985" s="52" t="e">
        <f>VLOOKUP(D985,Definitionstab!$A$3:$C$100,3,FALSE)</f>
        <v>#N/A</v>
      </c>
      <c r="I985" s="52" t="str">
        <f t="shared" si="72"/>
        <v>Einnahme</v>
      </c>
      <c r="J985" s="52">
        <f t="shared" si="73"/>
        <v>0</v>
      </c>
      <c r="K985" s="52">
        <f t="shared" si="74"/>
        <v>1</v>
      </c>
      <c r="L985" s="52">
        <f t="shared" si="75"/>
        <v>1900</v>
      </c>
    </row>
    <row r="986" spans="7:12" x14ac:dyDescent="0.25">
      <c r="G986" s="52" t="e">
        <f>VLOOKUP(D986,Definitionstab!$A$3:$C$100,2,FALSE)</f>
        <v>#N/A</v>
      </c>
      <c r="H986" s="52" t="e">
        <f>VLOOKUP(D986,Definitionstab!$A$3:$C$100,3,FALSE)</f>
        <v>#N/A</v>
      </c>
      <c r="I986" s="52" t="str">
        <f t="shared" si="72"/>
        <v>Einnahme</v>
      </c>
      <c r="J986" s="52">
        <f t="shared" si="73"/>
        <v>0</v>
      </c>
      <c r="K986" s="52">
        <f t="shared" si="74"/>
        <v>1</v>
      </c>
      <c r="L986" s="52">
        <f t="shared" si="75"/>
        <v>1900</v>
      </c>
    </row>
    <row r="987" spans="7:12" x14ac:dyDescent="0.25">
      <c r="G987" s="52" t="e">
        <f>VLOOKUP(D987,Definitionstab!$A$3:$C$100,2,FALSE)</f>
        <v>#N/A</v>
      </c>
      <c r="H987" s="52" t="e">
        <f>VLOOKUP(D987,Definitionstab!$A$3:$C$100,3,FALSE)</f>
        <v>#N/A</v>
      </c>
      <c r="I987" s="52" t="str">
        <f t="shared" si="72"/>
        <v>Einnahme</v>
      </c>
      <c r="J987" s="52">
        <f t="shared" si="73"/>
        <v>0</v>
      </c>
      <c r="K987" s="52">
        <f t="shared" si="74"/>
        <v>1</v>
      </c>
      <c r="L987" s="52">
        <f t="shared" si="75"/>
        <v>1900</v>
      </c>
    </row>
    <row r="988" spans="7:12" x14ac:dyDescent="0.25">
      <c r="G988" s="52" t="e">
        <f>VLOOKUP(D988,Definitionstab!$A$3:$C$100,2,FALSE)</f>
        <v>#N/A</v>
      </c>
      <c r="H988" s="52" t="e">
        <f>VLOOKUP(D988,Definitionstab!$A$3:$C$100,3,FALSE)</f>
        <v>#N/A</v>
      </c>
      <c r="I988" s="52" t="str">
        <f t="shared" si="72"/>
        <v>Einnahme</v>
      </c>
      <c r="J988" s="52">
        <f t="shared" si="73"/>
        <v>0</v>
      </c>
      <c r="K988" s="52">
        <f t="shared" si="74"/>
        <v>1</v>
      </c>
      <c r="L988" s="52">
        <f t="shared" si="75"/>
        <v>1900</v>
      </c>
    </row>
    <row r="989" spans="7:12" x14ac:dyDescent="0.25">
      <c r="G989" s="52" t="e">
        <f>VLOOKUP(D989,Definitionstab!$A$3:$C$100,2,FALSE)</f>
        <v>#N/A</v>
      </c>
      <c r="H989" s="52" t="e">
        <f>VLOOKUP(D989,Definitionstab!$A$3:$C$100,3,FALSE)</f>
        <v>#N/A</v>
      </c>
      <c r="I989" s="52" t="str">
        <f t="shared" si="72"/>
        <v>Einnahme</v>
      </c>
      <c r="J989" s="52">
        <f t="shared" si="73"/>
        <v>0</v>
      </c>
      <c r="K989" s="52">
        <f t="shared" si="74"/>
        <v>1</v>
      </c>
      <c r="L989" s="52">
        <f t="shared" si="75"/>
        <v>1900</v>
      </c>
    </row>
    <row r="990" spans="7:12" x14ac:dyDescent="0.25">
      <c r="G990" s="52" t="e">
        <f>VLOOKUP(D990,Definitionstab!$A$3:$C$100,2,FALSE)</f>
        <v>#N/A</v>
      </c>
      <c r="H990" s="52" t="e">
        <f>VLOOKUP(D990,Definitionstab!$A$3:$C$100,3,FALSE)</f>
        <v>#N/A</v>
      </c>
      <c r="I990" s="52" t="str">
        <f t="shared" si="72"/>
        <v>Einnahme</v>
      </c>
      <c r="J990" s="52">
        <f t="shared" si="73"/>
        <v>0</v>
      </c>
      <c r="K990" s="52">
        <f t="shared" si="74"/>
        <v>1</v>
      </c>
      <c r="L990" s="52">
        <f t="shared" si="75"/>
        <v>1900</v>
      </c>
    </row>
    <row r="991" spans="7:12" x14ac:dyDescent="0.25">
      <c r="G991" s="52" t="e">
        <f>VLOOKUP(D991,Definitionstab!$A$3:$C$100,2,FALSE)</f>
        <v>#N/A</v>
      </c>
      <c r="H991" s="52" t="e">
        <f>VLOOKUP(D991,Definitionstab!$A$3:$C$100,3,FALSE)</f>
        <v>#N/A</v>
      </c>
      <c r="I991" s="52" t="str">
        <f t="shared" si="72"/>
        <v>Einnahme</v>
      </c>
      <c r="J991" s="52">
        <f t="shared" si="73"/>
        <v>0</v>
      </c>
      <c r="K991" s="52">
        <f t="shared" si="74"/>
        <v>1</v>
      </c>
      <c r="L991" s="52">
        <f t="shared" si="75"/>
        <v>1900</v>
      </c>
    </row>
    <row r="992" spans="7:12" x14ac:dyDescent="0.25">
      <c r="G992" s="52" t="e">
        <f>VLOOKUP(D992,Definitionstab!$A$3:$C$100,2,FALSE)</f>
        <v>#N/A</v>
      </c>
      <c r="H992" s="52" t="e">
        <f>VLOOKUP(D992,Definitionstab!$A$3:$C$100,3,FALSE)</f>
        <v>#N/A</v>
      </c>
      <c r="I992" s="52" t="str">
        <f t="shared" si="72"/>
        <v>Einnahme</v>
      </c>
      <c r="J992" s="52">
        <f t="shared" si="73"/>
        <v>0</v>
      </c>
      <c r="K992" s="52">
        <f t="shared" si="74"/>
        <v>1</v>
      </c>
      <c r="L992" s="52">
        <f t="shared" si="75"/>
        <v>1900</v>
      </c>
    </row>
    <row r="993" spans="1:12" x14ac:dyDescent="0.25">
      <c r="G993" s="52" t="e">
        <f>VLOOKUP(D993,Definitionstab!$A$3:$C$100,2,FALSE)</f>
        <v>#N/A</v>
      </c>
      <c r="H993" s="52" t="e">
        <f>VLOOKUP(D993,Definitionstab!$A$3:$C$100,3,FALSE)</f>
        <v>#N/A</v>
      </c>
      <c r="I993" s="52" t="str">
        <f t="shared" si="72"/>
        <v>Einnahme</v>
      </c>
      <c r="J993" s="52">
        <f t="shared" si="73"/>
        <v>0</v>
      </c>
      <c r="K993" s="52">
        <f t="shared" si="74"/>
        <v>1</v>
      </c>
      <c r="L993" s="52">
        <f t="shared" si="75"/>
        <v>1900</v>
      </c>
    </row>
    <row r="994" spans="1:12" x14ac:dyDescent="0.25">
      <c r="G994" s="52" t="e">
        <f>VLOOKUP(D994,Definitionstab!$A$3:$C$100,2,FALSE)</f>
        <v>#N/A</v>
      </c>
      <c r="H994" s="52" t="e">
        <f>VLOOKUP(D994,Definitionstab!$A$3:$C$100,3,FALSE)</f>
        <v>#N/A</v>
      </c>
      <c r="I994" s="52" t="str">
        <f t="shared" si="72"/>
        <v>Einnahme</v>
      </c>
      <c r="J994" s="52">
        <f t="shared" si="73"/>
        <v>0</v>
      </c>
      <c r="K994" s="52">
        <f t="shared" si="74"/>
        <v>1</v>
      </c>
      <c r="L994" s="52">
        <f t="shared" si="75"/>
        <v>1900</v>
      </c>
    </row>
    <row r="995" spans="1:12" x14ac:dyDescent="0.25">
      <c r="G995" s="52" t="e">
        <f>VLOOKUP(D995,Definitionstab!$A$3:$C$100,2,FALSE)</f>
        <v>#N/A</v>
      </c>
      <c r="H995" s="52" t="e">
        <f>VLOOKUP(D995,Definitionstab!$A$3:$C$100,3,FALSE)</f>
        <v>#N/A</v>
      </c>
      <c r="I995" s="52" t="str">
        <f t="shared" si="72"/>
        <v>Einnahme</v>
      </c>
      <c r="J995" s="52">
        <f t="shared" si="73"/>
        <v>0</v>
      </c>
      <c r="K995" s="52">
        <f t="shared" si="74"/>
        <v>1</v>
      </c>
      <c r="L995" s="52">
        <f t="shared" si="75"/>
        <v>1900</v>
      </c>
    </row>
    <row r="996" spans="1:12" x14ac:dyDescent="0.25">
      <c r="G996" s="52" t="e">
        <f>VLOOKUP(D996,Definitionstab!$A$3:$C$100,2,FALSE)</f>
        <v>#N/A</v>
      </c>
      <c r="H996" s="52" t="e">
        <f>VLOOKUP(D996,Definitionstab!$A$3:$C$100,3,FALSE)</f>
        <v>#N/A</v>
      </c>
      <c r="I996" s="52" t="str">
        <f t="shared" si="72"/>
        <v>Einnahme</v>
      </c>
      <c r="J996" s="52">
        <f t="shared" si="73"/>
        <v>0</v>
      </c>
      <c r="K996" s="52">
        <f t="shared" si="74"/>
        <v>1</v>
      </c>
      <c r="L996" s="52">
        <f t="shared" si="75"/>
        <v>1900</v>
      </c>
    </row>
    <row r="997" spans="1:12" x14ac:dyDescent="0.25">
      <c r="G997" s="52" t="e">
        <f>VLOOKUP(D997,Definitionstab!$A$3:$C$100,2,FALSE)</f>
        <v>#N/A</v>
      </c>
      <c r="H997" s="52" t="e">
        <f>VLOOKUP(D997,Definitionstab!$A$3:$C$100,3,FALSE)</f>
        <v>#N/A</v>
      </c>
      <c r="I997" s="52" t="str">
        <f t="shared" si="72"/>
        <v>Einnahme</v>
      </c>
      <c r="J997" s="52">
        <f t="shared" si="73"/>
        <v>0</v>
      </c>
      <c r="K997" s="52">
        <f t="shared" si="74"/>
        <v>1</v>
      </c>
      <c r="L997" s="52">
        <f t="shared" si="75"/>
        <v>1900</v>
      </c>
    </row>
    <row r="998" spans="1:12" x14ac:dyDescent="0.25">
      <c r="G998" s="52" t="e">
        <f>VLOOKUP(D998,Definitionstab!$A$3:$C$100,2,FALSE)</f>
        <v>#N/A</v>
      </c>
      <c r="H998" s="52" t="e">
        <f>VLOOKUP(D998,Definitionstab!$A$3:$C$100,3,FALSE)</f>
        <v>#N/A</v>
      </c>
      <c r="I998" s="52" t="str">
        <f t="shared" si="72"/>
        <v>Einnahme</v>
      </c>
      <c r="J998" s="52">
        <f t="shared" si="73"/>
        <v>0</v>
      </c>
      <c r="K998" s="52">
        <f t="shared" si="74"/>
        <v>1</v>
      </c>
      <c r="L998" s="52">
        <f t="shared" si="75"/>
        <v>1900</v>
      </c>
    </row>
    <row r="999" spans="1:12" x14ac:dyDescent="0.25">
      <c r="G999" s="52" t="e">
        <f>VLOOKUP(D999,Definitionstab!$A$3:$C$100,2,FALSE)</f>
        <v>#N/A</v>
      </c>
      <c r="H999" s="52" t="e">
        <f>VLOOKUP(D999,Definitionstab!$A$3:$C$100,3,FALSE)</f>
        <v>#N/A</v>
      </c>
      <c r="I999" s="52" t="str">
        <f t="shared" si="72"/>
        <v>Einnahme</v>
      </c>
      <c r="J999" s="52">
        <f t="shared" si="73"/>
        <v>0</v>
      </c>
      <c r="K999" s="52">
        <f t="shared" si="74"/>
        <v>1</v>
      </c>
      <c r="L999" s="52">
        <f t="shared" si="75"/>
        <v>1900</v>
      </c>
    </row>
    <row r="1000" spans="1:12" x14ac:dyDescent="0.25">
      <c r="G1000" s="52" t="e">
        <f>VLOOKUP(D1000,Definitionstab!$A$3:$C$100,2,FALSE)</f>
        <v>#N/A</v>
      </c>
      <c r="H1000" s="52" t="e">
        <f>VLOOKUP(D1000,Definitionstab!$A$3:$C$100,3,FALSE)</f>
        <v>#N/A</v>
      </c>
      <c r="I1000" s="52" t="str">
        <f t="shared" si="72"/>
        <v>Einnahme</v>
      </c>
      <c r="J1000" s="52">
        <f t="shared" si="73"/>
        <v>0</v>
      </c>
      <c r="K1000" s="52">
        <f t="shared" si="74"/>
        <v>1</v>
      </c>
      <c r="L1000" s="52">
        <f t="shared" si="75"/>
        <v>1900</v>
      </c>
    </row>
    <row r="1001" spans="1:12" s="3" customFormat="1" x14ac:dyDescent="0.25">
      <c r="A1001" s="51"/>
      <c r="B1001" s="49"/>
      <c r="C1001" s="49"/>
      <c r="D1001" s="54"/>
      <c r="E1001" s="49"/>
      <c r="F1001" s="51"/>
      <c r="G1001" s="53"/>
      <c r="H1001" s="53"/>
      <c r="I1001" s="53"/>
      <c r="J1001" s="53"/>
      <c r="K1001" s="53"/>
      <c r="L1001" s="53"/>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68021D33-195B-4A33-AF67-578423752A0E}">
          <x14:formula1>
            <xm:f>Definitionstab!$M$1:$M$2</xm:f>
          </x14:formula1>
          <xm:sqref>F2:F1000</xm:sqref>
        </x14:dataValidation>
        <x14:dataValidation type="list" allowBlank="1" showInputMessage="1" showErrorMessage="1" xr:uid="{A7699A2D-EA73-4BE1-84E0-9D464791FACC}">
          <x14:formula1>
            <xm:f>Definitionstab!$A$3:$A$100</xm:f>
          </x14:formula1>
          <xm:sqref>D2:D1000</xm:sqref>
        </x14:dataValidation>
        <x14:dataValidation type="list" allowBlank="1" showInputMessage="1" showErrorMessage="1" xr:uid="{48232273-A003-4D24-B689-8E7D248ACF1B}">
          <x14:formula1>
            <xm:f>Definitionstab!$G$2:$G$37</xm:f>
          </x14:formula1>
          <xm:sqref>E2:E1000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69F28-7649-41BF-889C-68E96B4DAB9C}">
  <dimension ref="A1:M38"/>
  <sheetViews>
    <sheetView workbookViewId="0"/>
  </sheetViews>
  <sheetFormatPr baseColWidth="10" defaultRowHeight="15" x14ac:dyDescent="0.25"/>
  <cols>
    <col min="1" max="1" width="56.7109375" style="49" bestFit="1" customWidth="1"/>
    <col min="2" max="2" width="17.7109375" style="49" bestFit="1" customWidth="1"/>
    <col min="3" max="3" width="25.42578125" style="49" bestFit="1" customWidth="1"/>
    <col min="4" max="6" width="11.42578125" style="2"/>
    <col min="7" max="7" width="19" style="49" customWidth="1"/>
    <col min="8" max="8" width="13.42578125" style="49" customWidth="1"/>
    <col min="9" max="16384" width="11.42578125" style="2"/>
  </cols>
  <sheetData>
    <row r="1" spans="1:13" x14ac:dyDescent="0.25">
      <c r="A1" s="62" t="s">
        <v>2</v>
      </c>
      <c r="B1" s="62" t="s">
        <v>11</v>
      </c>
      <c r="C1" s="62" t="s">
        <v>12</v>
      </c>
      <c r="G1" s="62" t="s">
        <v>6</v>
      </c>
      <c r="H1" s="62" t="s">
        <v>73</v>
      </c>
      <c r="M1" s="2" t="s">
        <v>62</v>
      </c>
    </row>
    <row r="2" spans="1:13" x14ac:dyDescent="0.25">
      <c r="A2" s="63" t="s">
        <v>29</v>
      </c>
      <c r="B2" s="49" t="s">
        <v>45</v>
      </c>
      <c r="C2" s="49" t="s">
        <v>48</v>
      </c>
      <c r="G2" s="49" t="s">
        <v>74</v>
      </c>
      <c r="H2" s="49" t="s">
        <v>75</v>
      </c>
      <c r="M2" s="2" t="s">
        <v>63</v>
      </c>
    </row>
    <row r="3" spans="1:13" x14ac:dyDescent="0.25">
      <c r="A3" s="49" t="s">
        <v>60</v>
      </c>
      <c r="B3" s="49" t="s">
        <v>44</v>
      </c>
      <c r="C3" s="49" t="s">
        <v>59</v>
      </c>
      <c r="G3" s="49" t="s">
        <v>102</v>
      </c>
      <c r="H3" s="49" t="s">
        <v>102</v>
      </c>
    </row>
    <row r="4" spans="1:13" x14ac:dyDescent="0.25">
      <c r="A4" s="49" t="s">
        <v>13</v>
      </c>
      <c r="B4" s="49" t="s">
        <v>45</v>
      </c>
      <c r="C4" s="49" t="s">
        <v>46</v>
      </c>
      <c r="G4" s="49" t="s">
        <v>103</v>
      </c>
      <c r="H4" s="49" t="s">
        <v>103</v>
      </c>
    </row>
    <row r="5" spans="1:13" x14ac:dyDescent="0.25">
      <c r="A5" s="63" t="s">
        <v>30</v>
      </c>
      <c r="B5" s="49" t="s">
        <v>44</v>
      </c>
      <c r="C5" s="49" t="s">
        <v>57</v>
      </c>
      <c r="G5" s="49" t="s">
        <v>104</v>
      </c>
      <c r="H5" s="49" t="s">
        <v>104</v>
      </c>
    </row>
    <row r="6" spans="1:13" x14ac:dyDescent="0.25">
      <c r="A6" s="49" t="s">
        <v>14</v>
      </c>
      <c r="B6" s="49" t="s">
        <v>45</v>
      </c>
      <c r="C6" s="49" t="s">
        <v>51</v>
      </c>
      <c r="G6" s="49" t="s">
        <v>105</v>
      </c>
      <c r="H6" s="49" t="s">
        <v>105</v>
      </c>
    </row>
    <row r="7" spans="1:13" x14ac:dyDescent="0.25">
      <c r="A7" s="49" t="s">
        <v>40</v>
      </c>
      <c r="B7" s="49" t="s">
        <v>45</v>
      </c>
      <c r="C7" s="49" t="s">
        <v>51</v>
      </c>
      <c r="G7" s="49" t="s">
        <v>106</v>
      </c>
      <c r="H7" s="49" t="s">
        <v>106</v>
      </c>
    </row>
    <row r="8" spans="1:13" x14ac:dyDescent="0.25">
      <c r="A8" s="63" t="s">
        <v>27</v>
      </c>
      <c r="B8" s="49" t="s">
        <v>45</v>
      </c>
      <c r="C8" s="49" t="s">
        <v>53</v>
      </c>
      <c r="G8" s="49" t="s">
        <v>107</v>
      </c>
      <c r="H8" s="49" t="s">
        <v>107</v>
      </c>
    </row>
    <row r="9" spans="1:13" x14ac:dyDescent="0.25">
      <c r="A9" s="49" t="s">
        <v>15</v>
      </c>
      <c r="B9" s="49" t="s">
        <v>45</v>
      </c>
      <c r="C9" s="49" t="s">
        <v>48</v>
      </c>
      <c r="G9" s="49" t="s">
        <v>108</v>
      </c>
      <c r="H9" s="49" t="s">
        <v>108</v>
      </c>
    </row>
    <row r="10" spans="1:13" x14ac:dyDescent="0.25">
      <c r="A10" s="49" t="s">
        <v>31</v>
      </c>
      <c r="B10" s="49" t="s">
        <v>45</v>
      </c>
      <c r="C10" s="49" t="s">
        <v>48</v>
      </c>
      <c r="G10" s="49" t="s">
        <v>109</v>
      </c>
      <c r="H10" s="49" t="s">
        <v>109</v>
      </c>
    </row>
    <row r="11" spans="1:13" x14ac:dyDescent="0.25">
      <c r="A11" s="63" t="s">
        <v>37</v>
      </c>
      <c r="B11" s="49" t="s">
        <v>45</v>
      </c>
      <c r="C11" s="49" t="s">
        <v>49</v>
      </c>
      <c r="G11" s="49" t="s">
        <v>110</v>
      </c>
      <c r="H11" s="49" t="s">
        <v>110</v>
      </c>
    </row>
    <row r="12" spans="1:13" x14ac:dyDescent="0.25">
      <c r="A12" s="49" t="s">
        <v>42</v>
      </c>
      <c r="B12" s="49" t="s">
        <v>45</v>
      </c>
      <c r="C12" s="49" t="s">
        <v>53</v>
      </c>
      <c r="G12" s="49" t="s">
        <v>111</v>
      </c>
      <c r="H12" s="49" t="s">
        <v>111</v>
      </c>
    </row>
    <row r="13" spans="1:13" x14ac:dyDescent="0.25">
      <c r="A13" s="49" t="s">
        <v>32</v>
      </c>
      <c r="B13" s="49" t="s">
        <v>45</v>
      </c>
      <c r="C13" s="49" t="s">
        <v>53</v>
      </c>
      <c r="G13" s="49" t="s">
        <v>112</v>
      </c>
      <c r="H13" s="49" t="s">
        <v>112</v>
      </c>
    </row>
    <row r="14" spans="1:13" x14ac:dyDescent="0.25">
      <c r="A14" s="63" t="s">
        <v>16</v>
      </c>
      <c r="B14" s="49" t="s">
        <v>45</v>
      </c>
      <c r="C14" s="49" t="s">
        <v>54</v>
      </c>
      <c r="G14" s="49" t="s">
        <v>113</v>
      </c>
      <c r="H14" s="49" t="s">
        <v>113</v>
      </c>
    </row>
    <row r="15" spans="1:13" x14ac:dyDescent="0.25">
      <c r="A15" s="63" t="s">
        <v>17</v>
      </c>
      <c r="B15" s="49" t="s">
        <v>45</v>
      </c>
      <c r="C15" s="49" t="s">
        <v>55</v>
      </c>
      <c r="G15" s="49" t="s">
        <v>114</v>
      </c>
      <c r="H15" s="49" t="s">
        <v>114</v>
      </c>
    </row>
    <row r="16" spans="1:13" x14ac:dyDescent="0.25">
      <c r="A16" s="63" t="s">
        <v>35</v>
      </c>
      <c r="B16" s="49" t="s">
        <v>45</v>
      </c>
      <c r="C16" s="49" t="s">
        <v>46</v>
      </c>
      <c r="G16" s="49" t="s">
        <v>115</v>
      </c>
      <c r="H16" s="49" t="s">
        <v>115</v>
      </c>
    </row>
    <row r="17" spans="1:8" x14ac:dyDescent="0.25">
      <c r="A17" s="49" t="s">
        <v>18</v>
      </c>
      <c r="B17" s="49" t="s">
        <v>45</v>
      </c>
      <c r="C17" s="49" t="s">
        <v>49</v>
      </c>
      <c r="G17" s="49" t="s">
        <v>116</v>
      </c>
      <c r="H17" s="49" t="s">
        <v>116</v>
      </c>
    </row>
    <row r="18" spans="1:8" x14ac:dyDescent="0.25">
      <c r="A18" s="63" t="s">
        <v>18</v>
      </c>
      <c r="B18" s="49" t="s">
        <v>45</v>
      </c>
      <c r="C18" s="49" t="s">
        <v>49</v>
      </c>
      <c r="G18" s="49" t="s">
        <v>117</v>
      </c>
      <c r="H18" s="49" t="s">
        <v>117</v>
      </c>
    </row>
    <row r="19" spans="1:8" x14ac:dyDescent="0.25">
      <c r="A19" s="63" t="s">
        <v>28</v>
      </c>
      <c r="B19" s="49" t="s">
        <v>45</v>
      </c>
      <c r="C19" s="49" t="s">
        <v>28</v>
      </c>
      <c r="G19" s="49" t="s">
        <v>118</v>
      </c>
      <c r="H19" s="49" t="s">
        <v>118</v>
      </c>
    </row>
    <row r="20" spans="1:8" x14ac:dyDescent="0.25">
      <c r="A20" s="63" t="s">
        <v>19</v>
      </c>
      <c r="B20" s="49" t="s">
        <v>45</v>
      </c>
      <c r="C20" s="49" t="s">
        <v>53</v>
      </c>
      <c r="G20" s="49" t="s">
        <v>119</v>
      </c>
      <c r="H20" s="49" t="s">
        <v>119</v>
      </c>
    </row>
    <row r="21" spans="1:8" x14ac:dyDescent="0.25">
      <c r="A21" s="63" t="s">
        <v>20</v>
      </c>
      <c r="B21" s="49" t="s">
        <v>45</v>
      </c>
      <c r="C21" s="49" t="s">
        <v>56</v>
      </c>
      <c r="G21" s="49" t="s">
        <v>120</v>
      </c>
      <c r="H21" s="49" t="s">
        <v>120</v>
      </c>
    </row>
    <row r="22" spans="1:8" x14ac:dyDescent="0.25">
      <c r="A22" s="49" t="s">
        <v>47</v>
      </c>
      <c r="B22" s="49" t="s">
        <v>45</v>
      </c>
      <c r="C22" s="49" t="s">
        <v>48</v>
      </c>
      <c r="G22" s="49" t="s">
        <v>121</v>
      </c>
      <c r="H22" s="49" t="s">
        <v>121</v>
      </c>
    </row>
    <row r="23" spans="1:8" x14ac:dyDescent="0.25">
      <c r="A23" s="63" t="s">
        <v>33</v>
      </c>
      <c r="B23" s="49" t="s">
        <v>45</v>
      </c>
      <c r="C23" s="49" t="s">
        <v>51</v>
      </c>
      <c r="G23" s="49" t="s">
        <v>122</v>
      </c>
      <c r="H23" s="49" t="s">
        <v>122</v>
      </c>
    </row>
    <row r="24" spans="1:8" x14ac:dyDescent="0.25">
      <c r="A24" s="49" t="s">
        <v>43</v>
      </c>
      <c r="B24" s="49" t="s">
        <v>45</v>
      </c>
      <c r="C24" s="49" t="s">
        <v>53</v>
      </c>
      <c r="G24" s="49" t="s">
        <v>123</v>
      </c>
      <c r="H24" s="49" t="s">
        <v>123</v>
      </c>
    </row>
    <row r="25" spans="1:8" x14ac:dyDescent="0.25">
      <c r="A25" s="49" t="s">
        <v>36</v>
      </c>
      <c r="B25" s="49" t="s">
        <v>45</v>
      </c>
      <c r="C25" s="49" t="s">
        <v>53</v>
      </c>
      <c r="G25" s="49" t="s">
        <v>124</v>
      </c>
      <c r="H25" s="49" t="s">
        <v>124</v>
      </c>
    </row>
    <row r="26" spans="1:8" x14ac:dyDescent="0.25">
      <c r="A26" s="63" t="s">
        <v>34</v>
      </c>
      <c r="B26" s="49" t="s">
        <v>45</v>
      </c>
      <c r="C26" s="49" t="s">
        <v>49</v>
      </c>
      <c r="G26" s="49" t="s">
        <v>125</v>
      </c>
      <c r="H26" s="49" t="s">
        <v>125</v>
      </c>
    </row>
    <row r="27" spans="1:8" x14ac:dyDescent="0.25">
      <c r="A27" s="63" t="s">
        <v>39</v>
      </c>
      <c r="B27" s="49" t="s">
        <v>45</v>
      </c>
      <c r="C27" s="49" t="s">
        <v>53</v>
      </c>
      <c r="G27" s="49" t="s">
        <v>126</v>
      </c>
      <c r="H27" s="49" t="s">
        <v>126</v>
      </c>
    </row>
    <row r="28" spans="1:8" x14ac:dyDescent="0.25">
      <c r="A28" s="49" t="s">
        <v>21</v>
      </c>
      <c r="B28" s="49" t="s">
        <v>45</v>
      </c>
      <c r="C28" s="49" t="s">
        <v>55</v>
      </c>
      <c r="G28" s="49" t="s">
        <v>127</v>
      </c>
      <c r="H28" s="49" t="s">
        <v>127</v>
      </c>
    </row>
    <row r="29" spans="1:8" x14ac:dyDescent="0.25">
      <c r="A29" s="49" t="s">
        <v>58</v>
      </c>
      <c r="B29" s="49" t="s">
        <v>45</v>
      </c>
      <c r="C29" s="49" t="s">
        <v>46</v>
      </c>
      <c r="G29" s="49" t="s">
        <v>128</v>
      </c>
      <c r="H29" s="49" t="s">
        <v>128</v>
      </c>
    </row>
    <row r="30" spans="1:8" x14ac:dyDescent="0.25">
      <c r="A30" s="63" t="s">
        <v>26</v>
      </c>
      <c r="B30" s="49" t="s">
        <v>45</v>
      </c>
      <c r="C30" s="49" t="s">
        <v>51</v>
      </c>
      <c r="G30" s="49" t="s">
        <v>129</v>
      </c>
      <c r="H30" s="49" t="s">
        <v>129</v>
      </c>
    </row>
    <row r="31" spans="1:8" x14ac:dyDescent="0.25">
      <c r="A31" s="49" t="s">
        <v>22</v>
      </c>
      <c r="B31" s="49" t="s">
        <v>45</v>
      </c>
      <c r="C31" s="49" t="s">
        <v>54</v>
      </c>
      <c r="G31" s="49" t="s">
        <v>130</v>
      </c>
      <c r="H31" s="49" t="s">
        <v>130</v>
      </c>
    </row>
    <row r="32" spans="1:8" x14ac:dyDescent="0.25">
      <c r="A32" s="63" t="s">
        <v>38</v>
      </c>
      <c r="B32" s="49" t="s">
        <v>45</v>
      </c>
      <c r="C32" s="49" t="s">
        <v>52</v>
      </c>
      <c r="G32" s="49" t="s">
        <v>131</v>
      </c>
      <c r="H32" s="49" t="s">
        <v>131</v>
      </c>
    </row>
    <row r="33" spans="1:8" x14ac:dyDescent="0.25">
      <c r="A33" s="49" t="s">
        <v>41</v>
      </c>
      <c r="B33" s="49" t="s">
        <v>45</v>
      </c>
      <c r="C33" s="49" t="s">
        <v>53</v>
      </c>
      <c r="G33" s="49" t="s">
        <v>132</v>
      </c>
      <c r="H33" s="49" t="s">
        <v>132</v>
      </c>
    </row>
    <row r="34" spans="1:8" x14ac:dyDescent="0.25">
      <c r="A34" s="63" t="s">
        <v>23</v>
      </c>
      <c r="B34" s="49" t="s">
        <v>45</v>
      </c>
      <c r="C34" s="49" t="s">
        <v>48</v>
      </c>
      <c r="G34" s="49" t="s">
        <v>133</v>
      </c>
      <c r="H34" s="49" t="s">
        <v>133</v>
      </c>
    </row>
    <row r="35" spans="1:8" x14ac:dyDescent="0.25">
      <c r="A35" s="63" t="s">
        <v>24</v>
      </c>
      <c r="B35" s="49" t="s">
        <v>45</v>
      </c>
      <c r="C35" s="49" t="s">
        <v>52</v>
      </c>
      <c r="G35" s="49" t="s">
        <v>134</v>
      </c>
      <c r="H35" s="49" t="s">
        <v>134</v>
      </c>
    </row>
    <row r="36" spans="1:8" x14ac:dyDescent="0.25">
      <c r="A36" s="63" t="s">
        <v>25</v>
      </c>
      <c r="B36" s="49" t="s">
        <v>45</v>
      </c>
      <c r="C36" s="49" t="s">
        <v>49</v>
      </c>
      <c r="G36" s="49" t="s">
        <v>135</v>
      </c>
      <c r="H36" s="49" t="s">
        <v>135</v>
      </c>
    </row>
    <row r="37" spans="1:8" x14ac:dyDescent="0.25">
      <c r="A37" s="63" t="s">
        <v>70</v>
      </c>
      <c r="B37" s="49" t="s">
        <v>45</v>
      </c>
      <c r="C37" s="49" t="s">
        <v>71</v>
      </c>
      <c r="G37" s="49" t="s">
        <v>136</v>
      </c>
      <c r="H37" s="49" t="s">
        <v>136</v>
      </c>
    </row>
    <row r="38" spans="1:8" x14ac:dyDescent="0.25">
      <c r="A38" s="63" t="s">
        <v>50</v>
      </c>
      <c r="B38" s="49" t="s">
        <v>44</v>
      </c>
      <c r="C38" s="49" t="s">
        <v>50</v>
      </c>
      <c r="G38" s="49" t="s">
        <v>137</v>
      </c>
      <c r="H38" s="49" t="s">
        <v>137</v>
      </c>
    </row>
  </sheetData>
  <sortState xmlns:xlrd2="http://schemas.microsoft.com/office/spreadsheetml/2017/richdata2" ref="A1:C36">
    <sortCondition ref="A2:A36"/>
  </sortState>
  <phoneticPr fontId="17" type="noConversion"/>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5AD30-8A38-4815-BC8F-741D0B3466C1}">
  <dimension ref="A3:AC14"/>
  <sheetViews>
    <sheetView workbookViewId="0"/>
  </sheetViews>
  <sheetFormatPr baseColWidth="10" defaultRowHeight="15" x14ac:dyDescent="0.25"/>
  <cols>
    <col min="1" max="1" width="28.85546875" style="2" bestFit="1" customWidth="1"/>
    <col min="2" max="2" width="14.5703125" style="2" customWidth="1"/>
    <col min="3" max="3" width="14" style="2" bestFit="1" customWidth="1"/>
    <col min="4" max="4" width="19.5703125" style="2" customWidth="1"/>
    <col min="5" max="12" width="1" style="2" customWidth="1"/>
    <col min="13" max="13" width="24.5703125" style="2" bestFit="1" customWidth="1"/>
    <col min="14" max="14" width="11.85546875" style="2" bestFit="1" customWidth="1"/>
    <col min="15" max="16" width="11.42578125" style="2"/>
    <col min="17" max="25" width="0.7109375" style="2" customWidth="1"/>
    <col min="26" max="26" width="27.85546875" style="2" bestFit="1" customWidth="1"/>
    <col min="27" max="29" width="17.28515625" style="2" customWidth="1"/>
    <col min="30" max="16384" width="11.42578125" style="2"/>
  </cols>
  <sheetData>
    <row r="3" spans="1:29" x14ac:dyDescent="0.25">
      <c r="A3" s="4" t="s">
        <v>69</v>
      </c>
      <c r="B3" s="4" t="s">
        <v>9</v>
      </c>
      <c r="M3" s="4" t="s">
        <v>3</v>
      </c>
      <c r="N3" s="2" t="s">
        <v>44</v>
      </c>
      <c r="Z3" s="4" t="s">
        <v>7</v>
      </c>
      <c r="AA3" s="2" t="s">
        <v>62</v>
      </c>
    </row>
    <row r="4" spans="1:29" x14ac:dyDescent="0.25">
      <c r="A4" s="4" t="s">
        <v>68</v>
      </c>
      <c r="B4" s="1">
        <v>11</v>
      </c>
      <c r="C4" s="1">
        <v>12</v>
      </c>
      <c r="D4" s="1" t="s">
        <v>141</v>
      </c>
      <c r="M4" s="4" t="s">
        <v>12</v>
      </c>
      <c r="N4" s="2" t="s">
        <v>50</v>
      </c>
    </row>
    <row r="5" spans="1:29" x14ac:dyDescent="0.25">
      <c r="A5" s="5" t="s">
        <v>45</v>
      </c>
      <c r="B5" s="6">
        <v>1771.1600000000003</v>
      </c>
      <c r="C5" s="6">
        <v>2734.36</v>
      </c>
      <c r="D5" s="6">
        <v>4505.5200000000004</v>
      </c>
      <c r="Z5" s="4" t="s">
        <v>69</v>
      </c>
      <c r="AA5" s="4" t="s">
        <v>9</v>
      </c>
    </row>
    <row r="6" spans="1:29" x14ac:dyDescent="0.25">
      <c r="A6" s="7" t="s">
        <v>46</v>
      </c>
      <c r="B6" s="6">
        <v>-82.49</v>
      </c>
      <c r="C6" s="6">
        <v>-82.49</v>
      </c>
      <c r="D6" s="6">
        <v>-164.98</v>
      </c>
      <c r="M6" s="4" t="s">
        <v>69</v>
      </c>
      <c r="N6" s="4" t="s">
        <v>9</v>
      </c>
      <c r="Z6" s="4" t="s">
        <v>68</v>
      </c>
      <c r="AA6" s="1">
        <v>11</v>
      </c>
      <c r="AB6" s="1">
        <v>12</v>
      </c>
      <c r="AC6" s="1" t="s">
        <v>141</v>
      </c>
    </row>
    <row r="7" spans="1:29" x14ac:dyDescent="0.25">
      <c r="A7" s="7" t="s">
        <v>71</v>
      </c>
      <c r="B7" s="6">
        <v>2499</v>
      </c>
      <c r="C7" s="6">
        <v>3499</v>
      </c>
      <c r="D7" s="6">
        <v>5998</v>
      </c>
      <c r="M7" s="4" t="s">
        <v>68</v>
      </c>
      <c r="N7" s="1">
        <v>11</v>
      </c>
      <c r="O7" s="1">
        <v>12</v>
      </c>
      <c r="P7" s="1" t="s">
        <v>141</v>
      </c>
      <c r="Z7" s="5" t="s">
        <v>45</v>
      </c>
      <c r="AA7" s="6">
        <v>-50</v>
      </c>
      <c r="AB7" s="6">
        <v>-75</v>
      </c>
      <c r="AC7" s="6">
        <v>-125</v>
      </c>
    </row>
    <row r="8" spans="1:29" x14ac:dyDescent="0.25">
      <c r="A8" s="7" t="s">
        <v>51</v>
      </c>
      <c r="B8" s="6">
        <v>-96.35</v>
      </c>
      <c r="C8" s="6">
        <v>-108.15</v>
      </c>
      <c r="D8" s="6">
        <v>-204.5</v>
      </c>
      <c r="M8" s="5" t="s">
        <v>74</v>
      </c>
      <c r="N8" s="6">
        <v>25</v>
      </c>
      <c r="O8" s="6">
        <v>25</v>
      </c>
      <c r="P8" s="6">
        <v>50</v>
      </c>
      <c r="Z8" s="7" t="s">
        <v>53</v>
      </c>
      <c r="AA8" s="6">
        <v>-50</v>
      </c>
      <c r="AB8" s="6">
        <v>-75</v>
      </c>
      <c r="AC8" s="6">
        <v>-125</v>
      </c>
    </row>
    <row r="9" spans="1:29" x14ac:dyDescent="0.25">
      <c r="A9" s="7" t="s">
        <v>48</v>
      </c>
      <c r="B9" s="6">
        <v>-499</v>
      </c>
      <c r="C9" s="6">
        <v>-499</v>
      </c>
      <c r="D9" s="6">
        <v>-998</v>
      </c>
      <c r="M9" s="5" t="s">
        <v>141</v>
      </c>
      <c r="N9" s="6">
        <v>25</v>
      </c>
      <c r="O9" s="6">
        <v>25</v>
      </c>
      <c r="P9" s="6">
        <v>50</v>
      </c>
      <c r="Z9" s="5" t="s">
        <v>141</v>
      </c>
      <c r="AA9" s="6">
        <v>-50</v>
      </c>
      <c r="AB9" s="6">
        <v>-75</v>
      </c>
      <c r="AC9" s="6">
        <v>-125</v>
      </c>
    </row>
    <row r="10" spans="1:29" x14ac:dyDescent="0.25">
      <c r="A10" s="7" t="s">
        <v>53</v>
      </c>
      <c r="B10" s="6">
        <v>-50</v>
      </c>
      <c r="C10" s="6">
        <v>-75</v>
      </c>
      <c r="D10" s="6">
        <v>-125</v>
      </c>
    </row>
    <row r="11" spans="1:29" x14ac:dyDescent="0.25">
      <c r="A11" s="5" t="s">
        <v>44</v>
      </c>
      <c r="B11" s="6">
        <v>1525</v>
      </c>
      <c r="C11" s="6">
        <v>25</v>
      </c>
      <c r="D11" s="6">
        <v>1550</v>
      </c>
    </row>
    <row r="12" spans="1:29" x14ac:dyDescent="0.25">
      <c r="A12" s="7" t="s">
        <v>50</v>
      </c>
      <c r="B12" s="6">
        <v>25</v>
      </c>
      <c r="C12" s="6">
        <v>25</v>
      </c>
      <c r="D12" s="6">
        <v>50</v>
      </c>
    </row>
    <row r="13" spans="1:29" x14ac:dyDescent="0.25">
      <c r="A13" s="7" t="s">
        <v>59</v>
      </c>
      <c r="B13" s="6">
        <v>1500</v>
      </c>
      <c r="C13" s="6"/>
      <c r="D13" s="6">
        <v>1500</v>
      </c>
    </row>
    <row r="14" spans="1:29" x14ac:dyDescent="0.25">
      <c r="A14" s="5" t="s">
        <v>141</v>
      </c>
      <c r="B14" s="6">
        <v>3296.1600000000003</v>
      </c>
      <c r="C14" s="6">
        <v>2759.36</v>
      </c>
      <c r="D14" s="6">
        <v>6055.52</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82F1-E929-487A-AC4A-2C5DAB6EA894}">
  <dimension ref="A1:D7"/>
  <sheetViews>
    <sheetView workbookViewId="0">
      <selection activeCell="D7" sqref="A1:D7"/>
    </sheetView>
  </sheetViews>
  <sheetFormatPr baseColWidth="10" defaultRowHeight="15" x14ac:dyDescent="0.25"/>
  <cols>
    <col min="1" max="1" width="22.42578125" style="2" bestFit="1" customWidth="1"/>
    <col min="2" max="2" width="24" style="2" bestFit="1" customWidth="1"/>
    <col min="3" max="3" width="10.7109375" style="2" bestFit="1" customWidth="1"/>
    <col min="4" max="4" width="17.28515625" style="2" bestFit="1" customWidth="1"/>
    <col min="5" max="16384" width="11.42578125" style="2"/>
  </cols>
  <sheetData>
    <row r="1" spans="1:4" x14ac:dyDescent="0.25">
      <c r="A1" s="4" t="s">
        <v>3</v>
      </c>
      <c r="B1" s="2" t="s">
        <v>44</v>
      </c>
    </row>
    <row r="2" spans="1:4" x14ac:dyDescent="0.25">
      <c r="A2" s="4" t="s">
        <v>12</v>
      </c>
      <c r="B2" s="2" t="s">
        <v>50</v>
      </c>
    </row>
    <row r="4" spans="1:4" x14ac:dyDescent="0.25">
      <c r="A4" s="4" t="s">
        <v>69</v>
      </c>
      <c r="B4" s="4" t="s">
        <v>66</v>
      </c>
    </row>
    <row r="5" spans="1:4" x14ac:dyDescent="0.25">
      <c r="A5" s="4" t="s">
        <v>68</v>
      </c>
      <c r="B5" s="2">
        <v>11</v>
      </c>
      <c r="C5" s="2">
        <v>12</v>
      </c>
      <c r="D5" s="2" t="s">
        <v>67</v>
      </c>
    </row>
    <row r="6" spans="1:4" x14ac:dyDescent="0.25">
      <c r="A6" s="5" t="s">
        <v>74</v>
      </c>
      <c r="B6" s="6">
        <v>25</v>
      </c>
      <c r="C6" s="6">
        <v>25</v>
      </c>
      <c r="D6" s="6">
        <v>50</v>
      </c>
    </row>
    <row r="7" spans="1:4" x14ac:dyDescent="0.25">
      <c r="A7" s="5" t="s">
        <v>67</v>
      </c>
      <c r="B7" s="6">
        <v>25</v>
      </c>
      <c r="C7" s="6">
        <v>25</v>
      </c>
      <c r="D7" s="6">
        <v>50</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41F68-441F-4D9B-A75E-4D13500C62CE}">
  <dimension ref="A1:D7"/>
  <sheetViews>
    <sheetView workbookViewId="0">
      <selection sqref="A1:D7"/>
    </sheetView>
  </sheetViews>
  <sheetFormatPr baseColWidth="10" defaultRowHeight="15" x14ac:dyDescent="0.25"/>
  <cols>
    <col min="1" max="1" width="28.85546875" style="2" bestFit="1" customWidth="1"/>
    <col min="2" max="2" width="24" style="2" bestFit="1" customWidth="1"/>
    <col min="3" max="3" width="10.7109375" style="2" bestFit="1" customWidth="1"/>
    <col min="4" max="4" width="17.28515625" style="2" bestFit="1" customWidth="1"/>
    <col min="5" max="16384" width="11.42578125" style="2"/>
  </cols>
  <sheetData>
    <row r="1" spans="1:4" x14ac:dyDescent="0.25">
      <c r="A1" s="4" t="s">
        <v>7</v>
      </c>
      <c r="B1" s="2" t="s">
        <v>62</v>
      </c>
    </row>
    <row r="3" spans="1:4" x14ac:dyDescent="0.25">
      <c r="A3" s="4" t="s">
        <v>69</v>
      </c>
      <c r="B3" s="4" t="s">
        <v>66</v>
      </c>
    </row>
    <row r="4" spans="1:4" x14ac:dyDescent="0.25">
      <c r="A4" s="4" t="s">
        <v>68</v>
      </c>
      <c r="B4" s="1">
        <v>11</v>
      </c>
      <c r="C4" s="1">
        <v>12</v>
      </c>
      <c r="D4" s="2" t="s">
        <v>67</v>
      </c>
    </row>
    <row r="5" spans="1:4" x14ac:dyDescent="0.25">
      <c r="A5" s="5" t="s">
        <v>45</v>
      </c>
      <c r="B5" s="6">
        <v>-50</v>
      </c>
      <c r="C5" s="6">
        <v>-75</v>
      </c>
      <c r="D5" s="6">
        <v>-125</v>
      </c>
    </row>
    <row r="6" spans="1:4" x14ac:dyDescent="0.25">
      <c r="A6" s="7" t="s">
        <v>53</v>
      </c>
      <c r="B6" s="6">
        <v>-50</v>
      </c>
      <c r="C6" s="6">
        <v>-75</v>
      </c>
      <c r="D6" s="6">
        <v>-125</v>
      </c>
    </row>
    <row r="7" spans="1:4" x14ac:dyDescent="0.25">
      <c r="A7" s="5" t="s">
        <v>67</v>
      </c>
      <c r="B7" s="6">
        <v>-50</v>
      </c>
      <c r="C7" s="6">
        <v>-75</v>
      </c>
      <c r="D7" s="6">
        <v>-125</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Startseite</vt:lpstr>
      <vt:lpstr>Eingabemaske</vt:lpstr>
      <vt:lpstr>Definitionstab</vt:lpstr>
      <vt:lpstr>Haushaltsbuch</vt:lpstr>
      <vt:lpstr>Dividende</vt:lpstr>
      <vt:lpstr>Steuern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Mini-Desktop</dc:creator>
  <cp:lastModifiedBy>Christian Baier</cp:lastModifiedBy>
  <dcterms:created xsi:type="dcterms:W3CDTF">2015-06-05T18:19:34Z</dcterms:created>
  <dcterms:modified xsi:type="dcterms:W3CDTF">2024-11-06T06:21:42Z</dcterms:modified>
</cp:coreProperties>
</file>